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Новая 37" sheetId="12" r:id="rId1"/>
    <sheet name="Колхозная 5" sheetId="11" r:id="rId2"/>
    <sheet name="Луговая 2" sheetId="10" r:id="rId3"/>
    <sheet name="Пионерская 21" sheetId="9" r:id="rId4"/>
    <sheet name="Пионерская 19" sheetId="8" r:id="rId5"/>
    <sheet name="Московская 8" sheetId="7" r:id="rId6"/>
    <sheet name="Новая, 40" sheetId="2" r:id="rId7"/>
    <sheet name="Луговая 2 к.1" sheetId="5" r:id="rId8"/>
    <sheet name="Новая 49" sheetId="6" r:id="rId9"/>
    <sheet name="Новая, 30" sheetId="13" r:id="rId10"/>
    <sheet name="Пионерская 29" sheetId="14" r:id="rId11"/>
    <sheet name="Пионерская 31" sheetId="15" r:id="rId12"/>
  </sheets>
  <definedNames>
    <definedName name="_xlnm.Print_Area" localSheetId="8">'Новая 49'!$A$1:$E$38</definedName>
  </definedNames>
  <calcPr calcId="125725"/>
</workbook>
</file>

<file path=xl/calcChain.xml><?xml version="1.0" encoding="utf-8"?>
<calcChain xmlns="http://schemas.openxmlformats.org/spreadsheetml/2006/main">
  <c r="E8" i="12"/>
  <c r="E10" s="1"/>
  <c r="E8" i="10"/>
  <c r="E10" s="1"/>
  <c r="E10" i="11"/>
  <c r="E8"/>
  <c r="E11" i="15"/>
  <c r="E13" s="1"/>
  <c r="E11" i="14"/>
  <c r="E13" s="1"/>
  <c r="E11" i="13"/>
  <c r="E13" s="1"/>
  <c r="E21" i="7"/>
  <c r="E30" i="6"/>
  <c r="E19"/>
  <c r="E21" s="1"/>
  <c r="E21" i="8"/>
  <c r="E23" s="1"/>
  <c r="E20" i="12"/>
  <c r="E22" s="1"/>
  <c r="E17" i="11"/>
  <c r="E19" s="1"/>
  <c r="E17" i="10"/>
  <c r="E19" s="1"/>
  <c r="E11" i="9"/>
  <c r="E13" s="1"/>
  <c r="E11" i="8"/>
  <c r="E13" s="1"/>
  <c r="E11" i="7"/>
  <c r="E13" s="1"/>
  <c r="E8" i="6"/>
  <c r="E10" s="1"/>
  <c r="E11" i="5"/>
  <c r="E13" s="1"/>
  <c r="E11" i="2"/>
  <c r="E13" s="1"/>
</calcChain>
</file>

<file path=xl/sharedStrings.xml><?xml version="1.0" encoding="utf-8"?>
<sst xmlns="http://schemas.openxmlformats.org/spreadsheetml/2006/main" count="489" uniqueCount="55">
  <si>
    <t xml:space="preserve"> ООО "Квартал-2005"</t>
  </si>
  <si>
    <t>тыс.руб.</t>
  </si>
  <si>
    <t>Генеральный директор</t>
  </si>
  <si>
    <t>Титова Н.Е.</t>
  </si>
  <si>
    <t>Исп. Дьякова Н.В.</t>
  </si>
  <si>
    <t>Общая пл-дь</t>
  </si>
  <si>
    <t>отопление</t>
  </si>
  <si>
    <t xml:space="preserve">подогрев </t>
  </si>
  <si>
    <t>всего:</t>
  </si>
  <si>
    <t>Гкал</t>
  </si>
  <si>
    <t>Оплата населением</t>
  </si>
  <si>
    <t>7006,5 м2</t>
  </si>
  <si>
    <t xml:space="preserve"> Начислено населению ЕРЦ </t>
  </si>
  <si>
    <t>Ед.изм.</t>
  </si>
  <si>
    <t xml:space="preserve"> Счет Теплосети по ОДПУ</t>
  </si>
  <si>
    <t>Долг населения</t>
  </si>
  <si>
    <t>по дому № 40 ул. Новая</t>
  </si>
  <si>
    <t>по дому № 2/1 ул. Луговая</t>
  </si>
  <si>
    <t>объем</t>
  </si>
  <si>
    <t>по дому № 49 ул. Новая</t>
  </si>
  <si>
    <t>Нежилые помещения</t>
  </si>
  <si>
    <t>Теплоэнергия</t>
  </si>
  <si>
    <t xml:space="preserve">по дому № 21 ул.Пионерская </t>
  </si>
  <si>
    <t xml:space="preserve">по дому № 2  ул.Луговая </t>
  </si>
  <si>
    <t xml:space="preserve">по дому № 5  ул. Колхозная </t>
  </si>
  <si>
    <t xml:space="preserve">по дому № 37  ул. Новая </t>
  </si>
  <si>
    <t>Водоснабжение и водоотведение</t>
  </si>
  <si>
    <t>куб.м</t>
  </si>
  <si>
    <t>объем (вод.=отв.)</t>
  </si>
  <si>
    <t>водоснабжение</t>
  </si>
  <si>
    <t>водоотведение</t>
  </si>
  <si>
    <t xml:space="preserve"> Счет Водоканала по ОДПУ</t>
  </si>
  <si>
    <t>Электроэнергия</t>
  </si>
  <si>
    <t xml:space="preserve"> Счет БЭЛС по ОДПУ</t>
  </si>
  <si>
    <t>кВт.ч.</t>
  </si>
  <si>
    <t xml:space="preserve"> Начислено жителям  по ИПУ/ нормативу </t>
  </si>
  <si>
    <t xml:space="preserve"> Начислено жителям  по  ИПУ/ нормативу </t>
  </si>
  <si>
    <t xml:space="preserve">Нежилые помещения </t>
  </si>
  <si>
    <t xml:space="preserve"> Начислено жителям  по ИПУ</t>
  </si>
  <si>
    <t>ОДН=МОП+лифты+ИТП</t>
  </si>
  <si>
    <t xml:space="preserve">по дому № 8 ул. Московская </t>
  </si>
  <si>
    <t>Отчет по коммунальным услугам за 2014 год</t>
  </si>
  <si>
    <t>по дому № 19 ул.Пионерская</t>
  </si>
  <si>
    <t>по дому № 30 ул. Новая</t>
  </si>
  <si>
    <t>4436,8 м2</t>
  </si>
  <si>
    <t>газ.кол.</t>
  </si>
  <si>
    <t>по дому № 29 ул.Пионерская</t>
  </si>
  <si>
    <t>по дому № 31 ул.Пионерская</t>
  </si>
  <si>
    <t>Теплоэнергия 2013 год</t>
  </si>
  <si>
    <t xml:space="preserve"> Начислено населению ЕРЦ      с 01.11.13 по 31.12.13</t>
  </si>
  <si>
    <t xml:space="preserve"> Счет Теплосети по ОДПУ   с 01.11.13 по 31.12.13</t>
  </si>
  <si>
    <t>Теплоэнергия 2014 год</t>
  </si>
  <si>
    <t>Теплоэнергия 2013год</t>
  </si>
  <si>
    <t xml:space="preserve"> Начислено населению ЕРЦ      с 01.11.2013 по 31.12.2013</t>
  </si>
  <si>
    <t xml:space="preserve"> Счет Теплосети по ОДПУ       с 01.11.2013 по 31.12.2013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</si>
</sst>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" fontId="3" fillId="0" borderId="0" xfId="0" applyNumberFormat="1" applyFont="1"/>
    <xf numFmtId="0" fontId="3" fillId="0" borderId="42" xfId="0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1" fillId="2" borderId="13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0" xfId="0" applyFont="1" applyFill="1"/>
    <xf numFmtId="0" fontId="1" fillId="3" borderId="12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3" borderId="11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2" borderId="20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left" vertical="center" wrapText="1"/>
    </xf>
    <xf numFmtId="0" fontId="5" fillId="2" borderId="27" xfId="0" applyFont="1" applyFill="1" applyBorder="1"/>
    <xf numFmtId="0" fontId="3" fillId="3" borderId="23" xfId="0" applyFont="1" applyFill="1" applyBorder="1" applyAlignment="1">
      <alignment horizontal="left"/>
    </xf>
    <xf numFmtId="0" fontId="5" fillId="2" borderId="24" xfId="0" applyFont="1" applyFill="1" applyBorder="1"/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5" fillId="2" borderId="28" xfId="0" applyFont="1" applyFill="1" applyBorder="1"/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38" xfId="0" applyFont="1" applyFill="1" applyBorder="1"/>
    <xf numFmtId="0" fontId="1" fillId="3" borderId="44" xfId="0" applyFont="1" applyFill="1" applyBorder="1"/>
    <xf numFmtId="0" fontId="1" fillId="3" borderId="41" xfId="0" applyFont="1" applyFill="1" applyBorder="1"/>
    <xf numFmtId="0" fontId="3" fillId="3" borderId="42" xfId="0" applyFont="1" applyFill="1" applyBorder="1" applyAlignment="1">
      <alignment horizontal="center"/>
    </xf>
    <xf numFmtId="164" fontId="3" fillId="3" borderId="43" xfId="0" applyNumberFormat="1" applyFont="1" applyFill="1" applyBorder="1" applyAlignment="1">
      <alignment horizontal="center"/>
    </xf>
    <xf numFmtId="0" fontId="1" fillId="3" borderId="35" xfId="0" applyFont="1" applyFill="1" applyBorder="1" applyAlignment="1">
      <alignment horizontal="left" vertical="center" wrapText="1"/>
    </xf>
    <xf numFmtId="164" fontId="3" fillId="3" borderId="25" xfId="0" applyNumberFormat="1" applyFont="1" applyFill="1" applyBorder="1" applyAlignment="1">
      <alignment horizontal="center"/>
    </xf>
    <xf numFmtId="164" fontId="3" fillId="3" borderId="22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3" fillId="3" borderId="39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5" fillId="2" borderId="46" xfId="0" applyFont="1" applyFill="1" applyBorder="1"/>
    <xf numFmtId="0" fontId="1" fillId="3" borderId="45" xfId="0" applyFont="1" applyFill="1" applyBorder="1"/>
    <xf numFmtId="0" fontId="1" fillId="3" borderId="47" xfId="0" applyFont="1" applyFill="1" applyBorder="1"/>
    <xf numFmtId="0" fontId="1" fillId="3" borderId="48" xfId="0" applyFont="1" applyFill="1" applyBorder="1"/>
    <xf numFmtId="0" fontId="1" fillId="3" borderId="49" xfId="0" applyFont="1" applyFill="1" applyBorder="1"/>
    <xf numFmtId="0" fontId="5" fillId="2" borderId="33" xfId="0" applyFont="1" applyFill="1" applyBorder="1"/>
    <xf numFmtId="0" fontId="5" fillId="2" borderId="35" xfId="0" applyFont="1" applyFill="1" applyBorder="1"/>
    <xf numFmtId="0" fontId="1" fillId="3" borderId="53" xfId="0" applyFont="1" applyFill="1" applyBorder="1" applyAlignment="1">
      <alignment horizontal="left" vertical="center" wrapText="1"/>
    </xf>
    <xf numFmtId="0" fontId="1" fillId="3" borderId="54" xfId="0" applyFont="1" applyFill="1" applyBorder="1"/>
    <xf numFmtId="0" fontId="1" fillId="3" borderId="6" xfId="0" applyFont="1" applyFill="1" applyBorder="1"/>
    <xf numFmtId="0" fontId="1" fillId="3" borderId="55" xfId="0" applyFont="1" applyFill="1" applyBorder="1"/>
    <xf numFmtId="0" fontId="1" fillId="3" borderId="59" xfId="0" applyFont="1" applyFill="1" applyBorder="1"/>
    <xf numFmtId="9" fontId="3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left" vertical="center" wrapText="1"/>
    </xf>
    <xf numFmtId="0" fontId="1" fillId="3" borderId="51" xfId="0" applyFont="1" applyFill="1" applyBorder="1" applyAlignment="1">
      <alignment horizontal="left" vertical="center" wrapText="1"/>
    </xf>
    <xf numFmtId="0" fontId="1" fillId="3" borderId="52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left" vertical="center" wrapText="1"/>
    </xf>
    <xf numFmtId="0" fontId="1" fillId="3" borderId="57" xfId="0" applyFont="1" applyFill="1" applyBorder="1" applyAlignment="1">
      <alignment horizontal="left" vertical="center" wrapText="1"/>
    </xf>
    <xf numFmtId="0" fontId="1" fillId="3" borderId="58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6" xfId="0" applyFont="1" applyFill="1" applyBorder="1" applyAlignment="1">
      <alignment vertical="center" wrapText="1"/>
    </xf>
    <xf numFmtId="0" fontId="1" fillId="3" borderId="58" xfId="0" applyFont="1" applyFill="1" applyBorder="1" applyAlignment="1">
      <alignment vertical="center" wrapText="1"/>
    </xf>
    <xf numFmtId="0" fontId="1" fillId="3" borderId="30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left" vertical="center" wrapText="1"/>
    </xf>
    <xf numFmtId="0" fontId="1" fillId="3" borderId="32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7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3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80" zoomScaleNormal="80" workbookViewId="0">
      <selection activeCell="B11" sqref="B11:B12"/>
    </sheetView>
  </sheetViews>
  <sheetFormatPr defaultRowHeight="15"/>
  <cols>
    <col min="1" max="1" width="16.85546875" customWidth="1"/>
    <col min="2" max="2" width="35.42578125" customWidth="1"/>
    <col min="3" max="3" width="15.7109375" customWidth="1"/>
    <col min="4" max="4" width="11.85546875" style="6" customWidth="1"/>
    <col min="5" max="5" width="13.42578125" style="6" customWidth="1"/>
  </cols>
  <sheetData>
    <row r="1" spans="1:5" ht="18.75">
      <c r="A1" s="84" t="s">
        <v>0</v>
      </c>
      <c r="B1" s="84"/>
      <c r="C1" s="84"/>
      <c r="D1" s="84"/>
    </row>
    <row r="2" spans="1:5" ht="18.75">
      <c r="A2" s="85" t="s">
        <v>41</v>
      </c>
      <c r="B2" s="85"/>
      <c r="C2" s="85"/>
      <c r="D2" s="85"/>
    </row>
    <row r="3" spans="1:5" ht="18.75">
      <c r="A3" s="84" t="s">
        <v>25</v>
      </c>
      <c r="B3" s="84"/>
      <c r="C3" s="84"/>
      <c r="D3" s="84"/>
    </row>
    <row r="4" spans="1:5" ht="19.5" thickBot="1">
      <c r="A4" s="83"/>
      <c r="B4" s="83"/>
      <c r="C4" s="83"/>
      <c r="D4" s="83"/>
    </row>
    <row r="5" spans="1:5" s="5" customFormat="1" ht="19.5" thickBot="1">
      <c r="A5" s="29" t="s">
        <v>5</v>
      </c>
      <c r="B5" s="30" t="s">
        <v>48</v>
      </c>
      <c r="C5" s="31"/>
      <c r="D5" s="14" t="s">
        <v>13</v>
      </c>
      <c r="E5" s="15"/>
    </row>
    <row r="6" spans="1:5" s="5" customFormat="1" ht="18.75" customHeight="1">
      <c r="A6" s="86">
        <v>3917.4</v>
      </c>
      <c r="B6" s="89" t="s">
        <v>49</v>
      </c>
      <c r="C6" s="72" t="s">
        <v>6</v>
      </c>
      <c r="D6" s="9" t="s">
        <v>1</v>
      </c>
      <c r="E6" s="11">
        <v>200.5</v>
      </c>
    </row>
    <row r="7" spans="1:5" s="5" customFormat="1" ht="18.75">
      <c r="A7" s="87"/>
      <c r="B7" s="90"/>
      <c r="C7" s="73" t="s">
        <v>7</v>
      </c>
      <c r="D7" s="7" t="s">
        <v>1</v>
      </c>
      <c r="E7" s="12">
        <v>57.6</v>
      </c>
    </row>
    <row r="8" spans="1:5" s="5" customFormat="1" ht="19.5" thickBot="1">
      <c r="A8" s="87"/>
      <c r="B8" s="91"/>
      <c r="C8" s="74" t="s">
        <v>8</v>
      </c>
      <c r="D8" s="10" t="s">
        <v>1</v>
      </c>
      <c r="E8" s="13">
        <f>SUM(E6:E7)</f>
        <v>258.10000000000002</v>
      </c>
    </row>
    <row r="9" spans="1:5" s="5" customFormat="1" ht="23.25" customHeight="1">
      <c r="A9" s="87"/>
      <c r="B9" s="76" t="s">
        <v>10</v>
      </c>
      <c r="C9" s="75" t="s">
        <v>8</v>
      </c>
      <c r="D9" s="9" t="s">
        <v>1</v>
      </c>
      <c r="E9" s="11">
        <v>210.1</v>
      </c>
    </row>
    <row r="10" spans="1:5" s="5" customFormat="1" ht="23.25" customHeight="1" thickBot="1">
      <c r="A10" s="87"/>
      <c r="B10" s="46" t="s">
        <v>15</v>
      </c>
      <c r="C10" s="47" t="s">
        <v>8</v>
      </c>
      <c r="D10" s="17" t="s">
        <v>1</v>
      </c>
      <c r="E10" s="20">
        <f>E8-E9</f>
        <v>48.000000000000028</v>
      </c>
    </row>
    <row r="11" spans="1:5" s="5" customFormat="1" ht="18.75">
      <c r="A11" s="87"/>
      <c r="B11" s="89" t="s">
        <v>50</v>
      </c>
      <c r="C11" s="77" t="s">
        <v>18</v>
      </c>
      <c r="D11" s="19" t="s">
        <v>9</v>
      </c>
      <c r="E11" s="11">
        <v>211.23</v>
      </c>
    </row>
    <row r="12" spans="1:5" s="5" customFormat="1" ht="19.5" thickBot="1">
      <c r="A12" s="88"/>
      <c r="B12" s="91"/>
      <c r="C12" s="74" t="s">
        <v>8</v>
      </c>
      <c r="D12" s="10" t="s">
        <v>1</v>
      </c>
      <c r="E12" s="13">
        <v>337.5</v>
      </c>
    </row>
    <row r="14" spans="1:5" ht="15" customHeight="1"/>
    <row r="15" spans="1:5" ht="15" customHeight="1"/>
    <row r="16" spans="1:5" ht="15.75" thickBot="1">
      <c r="A16" s="8"/>
    </row>
    <row r="17" spans="1:5" s="5" customFormat="1" ht="19.5" thickBot="1">
      <c r="A17" s="29" t="s">
        <v>5</v>
      </c>
      <c r="B17" s="30" t="s">
        <v>21</v>
      </c>
      <c r="C17" s="31"/>
      <c r="D17" s="14" t="s">
        <v>13</v>
      </c>
      <c r="E17" s="15"/>
    </row>
    <row r="18" spans="1:5" s="5" customFormat="1" ht="18.75" customHeight="1">
      <c r="A18" s="86">
        <v>3917.4</v>
      </c>
      <c r="B18" s="89" t="s">
        <v>12</v>
      </c>
      <c r="C18" s="72" t="s">
        <v>6</v>
      </c>
      <c r="D18" s="9" t="s">
        <v>1</v>
      </c>
      <c r="E18" s="11">
        <v>1215.8</v>
      </c>
    </row>
    <row r="19" spans="1:5" s="5" customFormat="1" ht="18.75">
      <c r="A19" s="87"/>
      <c r="B19" s="90"/>
      <c r="C19" s="73" t="s">
        <v>7</v>
      </c>
      <c r="D19" s="7" t="s">
        <v>1</v>
      </c>
      <c r="E19" s="12">
        <v>362.6</v>
      </c>
    </row>
    <row r="20" spans="1:5" s="5" customFormat="1" ht="19.5" thickBot="1">
      <c r="A20" s="87"/>
      <c r="B20" s="91"/>
      <c r="C20" s="74" t="s">
        <v>8</v>
      </c>
      <c r="D20" s="10" t="s">
        <v>1</v>
      </c>
      <c r="E20" s="13">
        <f>SUM(E18:E19)</f>
        <v>1578.4</v>
      </c>
    </row>
    <row r="21" spans="1:5" s="5" customFormat="1" ht="23.25" customHeight="1">
      <c r="A21" s="87"/>
      <c r="B21" s="76" t="s">
        <v>10</v>
      </c>
      <c r="C21" s="75" t="s">
        <v>8</v>
      </c>
      <c r="D21" s="9" t="s">
        <v>1</v>
      </c>
      <c r="E21" s="11">
        <v>1453.3</v>
      </c>
    </row>
    <row r="22" spans="1:5" s="5" customFormat="1" ht="23.25" customHeight="1" thickBot="1">
      <c r="A22" s="87"/>
      <c r="B22" s="46" t="s">
        <v>15</v>
      </c>
      <c r="C22" s="47" t="s">
        <v>8</v>
      </c>
      <c r="D22" s="17" t="s">
        <v>1</v>
      </c>
      <c r="E22" s="20">
        <f>E20-E21</f>
        <v>125.10000000000014</v>
      </c>
    </row>
    <row r="23" spans="1:5" s="5" customFormat="1" ht="18.75">
      <c r="A23" s="87"/>
      <c r="B23" s="89" t="s">
        <v>14</v>
      </c>
      <c r="C23" s="77" t="s">
        <v>18</v>
      </c>
      <c r="D23" s="19" t="s">
        <v>9</v>
      </c>
      <c r="E23" s="11">
        <v>984</v>
      </c>
    </row>
    <row r="24" spans="1:5" s="5" customFormat="1" ht="19.5" thickBot="1">
      <c r="A24" s="88"/>
      <c r="B24" s="91"/>
      <c r="C24" s="74" t="s">
        <v>8</v>
      </c>
      <c r="D24" s="10" t="s">
        <v>1</v>
      </c>
      <c r="E24" s="13">
        <v>1571.3</v>
      </c>
    </row>
    <row r="31" spans="1:5" ht="18.75">
      <c r="A31" s="1"/>
      <c r="B31" s="3" t="s">
        <v>2</v>
      </c>
      <c r="D31" s="2" t="s">
        <v>3</v>
      </c>
    </row>
    <row r="32" spans="1:5" ht="18.75">
      <c r="B32" s="3" t="s">
        <v>4</v>
      </c>
    </row>
    <row r="34" spans="1:5" s="1" customFormat="1" ht="18.75">
      <c r="D34" s="2"/>
      <c r="E34" s="2"/>
    </row>
    <row r="35" spans="1:5" s="1" customFormat="1" ht="18.75">
      <c r="A35" s="2"/>
      <c r="B35" s="2"/>
      <c r="D35" s="2"/>
      <c r="E35" s="2"/>
    </row>
  </sheetData>
  <mergeCells count="9">
    <mergeCell ref="A6:A12"/>
    <mergeCell ref="B6:B8"/>
    <mergeCell ref="B11:B12"/>
    <mergeCell ref="A1:D1"/>
    <mergeCell ref="A2:D2"/>
    <mergeCell ref="A3:D3"/>
    <mergeCell ref="A18:A24"/>
    <mergeCell ref="B18:B20"/>
    <mergeCell ref="B23:B24"/>
  </mergeCells>
  <pageMargins left="0.31496062992125984" right="0" top="0.74803149606299213" bottom="0.74803149606299213" header="0.31496062992125984" footer="0.11811023622047245"/>
  <pageSetup paperSize="9" orientation="portrait" r:id="rId1"/>
  <headerFooter>
    <oddFooter>&amp;R&amp;F&amp;A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="80" zoomScaleNormal="80" workbookViewId="0">
      <selection activeCell="E20" sqref="E20"/>
    </sheetView>
  </sheetViews>
  <sheetFormatPr defaultRowHeight="15"/>
  <cols>
    <col min="1" max="1" width="16.85546875" customWidth="1"/>
    <col min="2" max="2" width="35.42578125" customWidth="1"/>
    <col min="3" max="3" width="15.7109375" customWidth="1"/>
    <col min="4" max="4" width="11.85546875" style="6" customWidth="1"/>
    <col min="5" max="5" width="13.42578125" style="6" customWidth="1"/>
  </cols>
  <sheetData>
    <row r="1" spans="1:5" ht="18.75">
      <c r="A1" s="84" t="s">
        <v>0</v>
      </c>
      <c r="B1" s="84"/>
      <c r="C1" s="84"/>
      <c r="D1" s="84"/>
    </row>
    <row r="2" spans="1:5" ht="18.75">
      <c r="A2" s="85" t="s">
        <v>41</v>
      </c>
      <c r="B2" s="85"/>
      <c r="C2" s="85"/>
      <c r="D2" s="85"/>
    </row>
    <row r="3" spans="1:5" ht="18.75">
      <c r="A3" s="84" t="s">
        <v>43</v>
      </c>
      <c r="B3" s="84"/>
      <c r="C3" s="84"/>
      <c r="D3" s="84"/>
    </row>
    <row r="5" spans="1:5" ht="15" customHeight="1"/>
    <row r="6" spans="1:5" ht="15" customHeight="1"/>
    <row r="7" spans="1:5" ht="15.75" thickBot="1">
      <c r="A7" s="8"/>
    </row>
    <row r="8" spans="1:5" s="5" customFormat="1" ht="19.5" thickBot="1">
      <c r="A8" s="29" t="s">
        <v>5</v>
      </c>
      <c r="B8" s="30" t="s">
        <v>21</v>
      </c>
      <c r="C8" s="31"/>
      <c r="D8" s="14" t="s">
        <v>13</v>
      </c>
      <c r="E8" s="15"/>
    </row>
    <row r="9" spans="1:5" s="5" customFormat="1" ht="18.75" customHeight="1">
      <c r="A9" s="86" t="s">
        <v>44</v>
      </c>
      <c r="B9" s="89" t="s">
        <v>12</v>
      </c>
      <c r="C9" s="72" t="s">
        <v>6</v>
      </c>
      <c r="D9" s="9" t="s">
        <v>1</v>
      </c>
      <c r="E9" s="11">
        <v>464.9</v>
      </c>
    </row>
    <row r="10" spans="1:5" s="5" customFormat="1" ht="18.75">
      <c r="A10" s="87"/>
      <c r="B10" s="90"/>
      <c r="C10" s="79" t="s">
        <v>7</v>
      </c>
      <c r="D10" s="7" t="s">
        <v>1</v>
      </c>
      <c r="E10" s="12" t="s">
        <v>45</v>
      </c>
    </row>
    <row r="11" spans="1:5" s="5" customFormat="1" ht="19.5" thickBot="1">
      <c r="A11" s="87"/>
      <c r="B11" s="91"/>
      <c r="C11" s="74" t="s">
        <v>8</v>
      </c>
      <c r="D11" s="10" t="s">
        <v>1</v>
      </c>
      <c r="E11" s="13">
        <f>SUM(E9:E10)</f>
        <v>464.9</v>
      </c>
    </row>
    <row r="12" spans="1:5" s="5" customFormat="1" ht="23.25" customHeight="1">
      <c r="A12" s="87"/>
      <c r="B12" s="76" t="s">
        <v>10</v>
      </c>
      <c r="C12" s="75" t="s">
        <v>8</v>
      </c>
      <c r="D12" s="9" t="s">
        <v>1</v>
      </c>
      <c r="E12" s="11">
        <v>399.5</v>
      </c>
    </row>
    <row r="13" spans="1:5" s="5" customFormat="1" ht="23.25" customHeight="1" thickBot="1">
      <c r="A13" s="87"/>
      <c r="B13" s="46" t="s">
        <v>15</v>
      </c>
      <c r="C13" s="47" t="s">
        <v>8</v>
      </c>
      <c r="D13" s="17" t="s">
        <v>1</v>
      </c>
      <c r="E13" s="18">
        <f>E11-E12</f>
        <v>65.399999999999977</v>
      </c>
    </row>
    <row r="14" spans="1:5" s="5" customFormat="1" ht="18.75">
      <c r="A14" s="87"/>
      <c r="B14" s="89" t="s">
        <v>14</v>
      </c>
      <c r="C14" s="78" t="s">
        <v>18</v>
      </c>
      <c r="D14" s="19" t="s">
        <v>9</v>
      </c>
      <c r="E14" s="11">
        <v>316</v>
      </c>
    </row>
    <row r="15" spans="1:5" s="5" customFormat="1" ht="19.5" thickBot="1">
      <c r="A15" s="88"/>
      <c r="B15" s="91"/>
      <c r="C15" s="74" t="s">
        <v>8</v>
      </c>
      <c r="D15" s="10" t="s">
        <v>1</v>
      </c>
      <c r="E15" s="13">
        <v>488.7</v>
      </c>
    </row>
    <row r="22" spans="1:5" ht="18.75">
      <c r="A22" s="1"/>
      <c r="B22" s="3" t="s">
        <v>2</v>
      </c>
      <c r="D22" s="2" t="s">
        <v>3</v>
      </c>
    </row>
    <row r="23" spans="1:5" ht="18.75">
      <c r="B23" s="3" t="s">
        <v>4</v>
      </c>
    </row>
    <row r="25" spans="1:5" s="1" customFormat="1" ht="18.75">
      <c r="D25" s="2"/>
      <c r="E25" s="2"/>
    </row>
    <row r="26" spans="1:5" s="1" customFormat="1" ht="18.75">
      <c r="A26" s="2"/>
      <c r="B26" s="2"/>
      <c r="D26" s="2"/>
      <c r="E26" s="2"/>
    </row>
    <row r="27" spans="1:5" s="4" customFormat="1" ht="18.75">
      <c r="B27" s="3"/>
      <c r="D27" s="3"/>
      <c r="E27" s="3"/>
    </row>
  </sheetData>
  <mergeCells count="6">
    <mergeCell ref="A1:D1"/>
    <mergeCell ref="A2:D2"/>
    <mergeCell ref="A3:D3"/>
    <mergeCell ref="A9:A15"/>
    <mergeCell ref="B9:B11"/>
    <mergeCell ref="B14:B15"/>
  </mergeCells>
  <pageMargins left="0.51181102362204722" right="0.11811023622047245" top="0.74803149606299213" bottom="0.74803149606299213" header="0.31496062992125984" footer="0.11811023622047245"/>
  <pageSetup paperSize="9" orientation="portrait" r:id="rId1"/>
  <headerFooter>
    <oddFooter>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="80" zoomScaleNormal="80" workbookViewId="0">
      <selection activeCell="K12" sqref="K12"/>
    </sheetView>
  </sheetViews>
  <sheetFormatPr defaultRowHeight="15"/>
  <cols>
    <col min="1" max="1" width="15.7109375" customWidth="1"/>
    <col min="2" max="2" width="33.5703125" customWidth="1"/>
    <col min="3" max="3" width="21.140625" customWidth="1"/>
    <col min="4" max="4" width="11.85546875" style="6" customWidth="1"/>
    <col min="5" max="5" width="13.42578125" style="6" customWidth="1"/>
  </cols>
  <sheetData>
    <row r="1" spans="1:5" ht="18.75">
      <c r="A1" s="84" t="s">
        <v>0</v>
      </c>
      <c r="B1" s="84"/>
      <c r="C1" s="84"/>
      <c r="D1" s="84"/>
    </row>
    <row r="2" spans="1:5" ht="18.75">
      <c r="A2" s="85" t="s">
        <v>41</v>
      </c>
      <c r="B2" s="85"/>
      <c r="C2" s="85"/>
      <c r="D2" s="85"/>
    </row>
    <row r="3" spans="1:5" ht="18.75">
      <c r="A3" s="84" t="s">
        <v>46</v>
      </c>
      <c r="B3" s="84"/>
      <c r="C3" s="84"/>
      <c r="D3" s="84"/>
    </row>
    <row r="5" spans="1:5" ht="15" customHeight="1"/>
    <row r="6" spans="1:5" ht="15" customHeight="1"/>
    <row r="7" spans="1:5" ht="15.75" thickBot="1">
      <c r="A7" s="8"/>
    </row>
    <row r="8" spans="1:5" s="5" customFormat="1" ht="19.5" thickBot="1">
      <c r="A8" s="29" t="s">
        <v>5</v>
      </c>
      <c r="B8" s="30" t="s">
        <v>21</v>
      </c>
      <c r="C8" s="31"/>
      <c r="D8" s="14" t="s">
        <v>13</v>
      </c>
      <c r="E8" s="15"/>
    </row>
    <row r="9" spans="1:5" s="5" customFormat="1" ht="18.75" customHeight="1">
      <c r="A9" s="86">
        <v>10055.799999999999</v>
      </c>
      <c r="B9" s="97" t="s">
        <v>12</v>
      </c>
      <c r="C9" s="35" t="s">
        <v>6</v>
      </c>
      <c r="D9" s="9" t="s">
        <v>1</v>
      </c>
      <c r="E9" s="11">
        <v>1058.4000000000001</v>
      </c>
    </row>
    <row r="10" spans="1:5" s="5" customFormat="1" ht="18.75">
      <c r="A10" s="87"/>
      <c r="B10" s="98"/>
      <c r="C10" s="70" t="s">
        <v>7</v>
      </c>
      <c r="D10" s="7" t="s">
        <v>1</v>
      </c>
      <c r="E10" s="12">
        <v>270.3</v>
      </c>
    </row>
    <row r="11" spans="1:5" s="5" customFormat="1" ht="19.5" thickBot="1">
      <c r="A11" s="87"/>
      <c r="B11" s="99"/>
      <c r="C11" s="69" t="s">
        <v>8</v>
      </c>
      <c r="D11" s="10" t="s">
        <v>1</v>
      </c>
      <c r="E11" s="13">
        <f>SUM(E9:E10)</f>
        <v>1328.7</v>
      </c>
    </row>
    <row r="12" spans="1:5" s="5" customFormat="1" ht="23.25" customHeight="1">
      <c r="A12" s="87"/>
      <c r="B12" s="76" t="s">
        <v>10</v>
      </c>
      <c r="C12" s="75" t="s">
        <v>8</v>
      </c>
      <c r="D12" s="9" t="s">
        <v>1</v>
      </c>
      <c r="E12" s="11">
        <v>1211.0999999999999</v>
      </c>
    </row>
    <row r="13" spans="1:5" s="5" customFormat="1" ht="23.25" customHeight="1" thickBot="1">
      <c r="A13" s="87"/>
      <c r="B13" s="46" t="s">
        <v>15</v>
      </c>
      <c r="C13" s="47" t="s">
        <v>8</v>
      </c>
      <c r="D13" s="17" t="s">
        <v>1</v>
      </c>
      <c r="E13" s="18">
        <f>E11-E12</f>
        <v>117.60000000000014</v>
      </c>
    </row>
    <row r="14" spans="1:5" s="5" customFormat="1" ht="18.75">
      <c r="A14" s="87"/>
      <c r="B14" s="97" t="s">
        <v>14</v>
      </c>
      <c r="C14" s="71" t="s">
        <v>18</v>
      </c>
      <c r="D14" s="19" t="s">
        <v>9</v>
      </c>
      <c r="E14" s="11">
        <v>648</v>
      </c>
    </row>
    <row r="15" spans="1:5" s="5" customFormat="1" ht="19.5" thickBot="1">
      <c r="A15" s="88"/>
      <c r="B15" s="99"/>
      <c r="C15" s="69" t="s">
        <v>8</v>
      </c>
      <c r="D15" s="10" t="s">
        <v>1</v>
      </c>
      <c r="E15" s="13">
        <v>1064.3</v>
      </c>
    </row>
    <row r="16" spans="1:5">
      <c r="A16" s="27"/>
      <c r="B16" s="27"/>
      <c r="C16" s="27"/>
    </row>
    <row r="17" spans="1:5" s="1" customFormat="1" ht="18.75">
      <c r="D17" s="2"/>
      <c r="E17" s="2"/>
    </row>
    <row r="18" spans="1:5" s="1" customFormat="1" ht="18.75">
      <c r="A18" s="2"/>
      <c r="B18" s="2"/>
      <c r="D18" s="2"/>
      <c r="E18" s="2"/>
    </row>
    <row r="19" spans="1:5" s="4" customFormat="1" ht="18.75">
      <c r="B19" s="3"/>
      <c r="D19" s="3"/>
      <c r="E19" s="3"/>
    </row>
    <row r="23" spans="1:5" ht="18.75">
      <c r="B23" s="3" t="s">
        <v>2</v>
      </c>
      <c r="D23" s="2" t="s">
        <v>3</v>
      </c>
    </row>
    <row r="24" spans="1:5" ht="18.75">
      <c r="B24" s="3" t="s">
        <v>4</v>
      </c>
    </row>
  </sheetData>
  <mergeCells count="6">
    <mergeCell ref="A1:D1"/>
    <mergeCell ref="A2:D2"/>
    <mergeCell ref="A3:D3"/>
    <mergeCell ref="A9:A15"/>
    <mergeCell ref="B9:B11"/>
    <mergeCell ref="B14:B15"/>
  </mergeCells>
  <pageMargins left="0.31496062992125984" right="0" top="0.74803149606299213" bottom="0.55118110236220474" header="0.31496062992125984" footer="0.11811023622047245"/>
  <pageSetup paperSize="9" orientation="portrait" r:id="rId1"/>
  <headerFooter>
    <oddFooter>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="80" zoomScaleNormal="80" workbookViewId="0">
      <selection activeCell="J11" sqref="J11"/>
    </sheetView>
  </sheetViews>
  <sheetFormatPr defaultRowHeight="15"/>
  <cols>
    <col min="1" max="1" width="15.7109375" customWidth="1"/>
    <col min="2" max="2" width="33.5703125" customWidth="1"/>
    <col min="3" max="3" width="21.140625" customWidth="1"/>
    <col min="4" max="4" width="11.85546875" style="6" customWidth="1"/>
    <col min="5" max="5" width="13.42578125" style="6" customWidth="1"/>
  </cols>
  <sheetData>
    <row r="1" spans="1:5" ht="18.75">
      <c r="A1" s="84" t="s">
        <v>0</v>
      </c>
      <c r="B1" s="84"/>
      <c r="C1" s="84"/>
      <c r="D1" s="84"/>
    </row>
    <row r="2" spans="1:5" ht="18.75">
      <c r="A2" s="85" t="s">
        <v>41</v>
      </c>
      <c r="B2" s="85"/>
      <c r="C2" s="85"/>
      <c r="D2" s="85"/>
    </row>
    <row r="3" spans="1:5" ht="18.75">
      <c r="A3" s="84" t="s">
        <v>47</v>
      </c>
      <c r="B3" s="84"/>
      <c r="C3" s="84"/>
      <c r="D3" s="84"/>
    </row>
    <row r="5" spans="1:5" ht="15" customHeight="1"/>
    <row r="6" spans="1:5" ht="15" customHeight="1"/>
    <row r="7" spans="1:5" ht="15.75" thickBot="1">
      <c r="A7" s="8"/>
    </row>
    <row r="8" spans="1:5" s="5" customFormat="1" ht="19.5" thickBot="1">
      <c r="A8" s="29" t="s">
        <v>5</v>
      </c>
      <c r="B8" s="30" t="s">
        <v>21</v>
      </c>
      <c r="C8" s="31"/>
      <c r="D8" s="14" t="s">
        <v>13</v>
      </c>
      <c r="E8" s="15"/>
    </row>
    <row r="9" spans="1:5" s="5" customFormat="1" ht="18.75" customHeight="1">
      <c r="A9" s="86">
        <v>7131.1</v>
      </c>
      <c r="B9" s="97" t="s">
        <v>12</v>
      </c>
      <c r="C9" s="35" t="s">
        <v>6</v>
      </c>
      <c r="D9" s="9" t="s">
        <v>1</v>
      </c>
      <c r="E9" s="11">
        <v>750.8</v>
      </c>
    </row>
    <row r="10" spans="1:5" s="5" customFormat="1" ht="18.75">
      <c r="A10" s="87"/>
      <c r="B10" s="98"/>
      <c r="C10" s="70" t="s">
        <v>7</v>
      </c>
      <c r="D10" s="7" t="s">
        <v>1</v>
      </c>
      <c r="E10" s="12">
        <v>236.9</v>
      </c>
    </row>
    <row r="11" spans="1:5" s="5" customFormat="1" ht="19.5" thickBot="1">
      <c r="A11" s="87"/>
      <c r="B11" s="99"/>
      <c r="C11" s="69" t="s">
        <v>8</v>
      </c>
      <c r="D11" s="10" t="s">
        <v>1</v>
      </c>
      <c r="E11" s="13">
        <f>SUM(E9:E10)</f>
        <v>987.69999999999993</v>
      </c>
    </row>
    <row r="12" spans="1:5" s="5" customFormat="1" ht="23.25" customHeight="1">
      <c r="A12" s="87"/>
      <c r="B12" s="76" t="s">
        <v>10</v>
      </c>
      <c r="C12" s="75" t="s">
        <v>8</v>
      </c>
      <c r="D12" s="9" t="s">
        <v>1</v>
      </c>
      <c r="E12" s="11">
        <v>823.5</v>
      </c>
    </row>
    <row r="13" spans="1:5" s="5" customFormat="1" ht="23.25" customHeight="1" thickBot="1">
      <c r="A13" s="87"/>
      <c r="B13" s="46" t="s">
        <v>15</v>
      </c>
      <c r="C13" s="47" t="s">
        <v>8</v>
      </c>
      <c r="D13" s="17" t="s">
        <v>1</v>
      </c>
      <c r="E13" s="18">
        <f>E11-E12</f>
        <v>164.19999999999993</v>
      </c>
    </row>
    <row r="14" spans="1:5" s="5" customFormat="1" ht="18.75">
      <c r="A14" s="87"/>
      <c r="B14" s="97" t="s">
        <v>14</v>
      </c>
      <c r="C14" s="71" t="s">
        <v>18</v>
      </c>
      <c r="D14" s="19" t="s">
        <v>9</v>
      </c>
      <c r="E14" s="11">
        <v>505</v>
      </c>
    </row>
    <row r="15" spans="1:5" s="5" customFormat="1" ht="19.5" thickBot="1">
      <c r="A15" s="88"/>
      <c r="B15" s="99"/>
      <c r="C15" s="69" t="s">
        <v>8</v>
      </c>
      <c r="D15" s="10" t="s">
        <v>1</v>
      </c>
      <c r="E15" s="13">
        <v>830.3</v>
      </c>
    </row>
    <row r="16" spans="1:5">
      <c r="A16" s="27"/>
      <c r="B16" s="27"/>
      <c r="C16" s="27"/>
    </row>
    <row r="17" spans="1:5" s="1" customFormat="1" ht="18.75">
      <c r="D17" s="2"/>
      <c r="E17" s="2"/>
    </row>
    <row r="18" spans="1:5" s="1" customFormat="1" ht="18.75">
      <c r="A18" s="2"/>
      <c r="B18" s="2"/>
      <c r="D18" s="2"/>
      <c r="E18" s="2"/>
    </row>
    <row r="19" spans="1:5" s="4" customFormat="1" ht="18.75">
      <c r="B19" s="3"/>
      <c r="D19" s="3"/>
      <c r="E19" s="3"/>
    </row>
    <row r="23" spans="1:5" ht="18.75">
      <c r="B23" s="3" t="s">
        <v>2</v>
      </c>
      <c r="D23" s="2" t="s">
        <v>3</v>
      </c>
    </row>
    <row r="24" spans="1:5" ht="18.75">
      <c r="B24" s="3" t="s">
        <v>4</v>
      </c>
    </row>
  </sheetData>
  <mergeCells count="6">
    <mergeCell ref="A1:D1"/>
    <mergeCell ref="A2:D2"/>
    <mergeCell ref="A3:D3"/>
    <mergeCell ref="A9:A15"/>
    <mergeCell ref="B9:B11"/>
    <mergeCell ref="B14:B15"/>
  </mergeCells>
  <pageMargins left="0.31496062992125984" right="0" top="0.74803149606299213" bottom="0.55118110236220474" header="0.31496062992125984" footer="0.11811023622047245"/>
  <pageSetup paperSize="9" orientation="portrait" r:id="rId1"/>
  <headerFooter>
    <oddFooter>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="80" zoomScaleNormal="80" workbookViewId="0">
      <selection activeCell="B11" sqref="B11:B12"/>
    </sheetView>
  </sheetViews>
  <sheetFormatPr defaultRowHeight="15"/>
  <cols>
    <col min="1" max="1" width="16.85546875" customWidth="1"/>
    <col min="2" max="2" width="35.42578125" customWidth="1"/>
    <col min="3" max="3" width="15.7109375" customWidth="1"/>
    <col min="4" max="4" width="11.85546875" style="6" customWidth="1"/>
    <col min="5" max="5" width="13.42578125" style="6" customWidth="1"/>
  </cols>
  <sheetData>
    <row r="1" spans="1:5" ht="18.75">
      <c r="A1" s="84" t="s">
        <v>0</v>
      </c>
      <c r="B1" s="84"/>
      <c r="C1" s="84"/>
      <c r="D1" s="84"/>
    </row>
    <row r="2" spans="1:5" ht="18.75">
      <c r="A2" s="85" t="s">
        <v>41</v>
      </c>
      <c r="B2" s="85"/>
      <c r="C2" s="85"/>
      <c r="D2" s="85"/>
    </row>
    <row r="3" spans="1:5" ht="18.75">
      <c r="A3" s="84" t="s">
        <v>24</v>
      </c>
      <c r="B3" s="84"/>
      <c r="C3" s="84"/>
      <c r="D3" s="84"/>
    </row>
    <row r="4" spans="1:5" ht="15.75" thickBot="1"/>
    <row r="5" spans="1:5" ht="19.5" thickBot="1">
      <c r="A5" s="29" t="s">
        <v>5</v>
      </c>
      <c r="B5" s="30" t="s">
        <v>48</v>
      </c>
      <c r="C5" s="31"/>
      <c r="D5" s="14" t="s">
        <v>13</v>
      </c>
      <c r="E5" s="15"/>
    </row>
    <row r="6" spans="1:5" ht="18.75">
      <c r="A6" s="86">
        <v>6798.4</v>
      </c>
      <c r="B6" s="89" t="s">
        <v>49</v>
      </c>
      <c r="C6" s="72" t="s">
        <v>6</v>
      </c>
      <c r="D6" s="9" t="s">
        <v>1</v>
      </c>
      <c r="E6" s="11">
        <v>347.8</v>
      </c>
    </row>
    <row r="7" spans="1:5" ht="18.75">
      <c r="A7" s="87"/>
      <c r="B7" s="90"/>
      <c r="C7" s="73" t="s">
        <v>7</v>
      </c>
      <c r="D7" s="7" t="s">
        <v>1</v>
      </c>
      <c r="E7" s="12">
        <v>129.1</v>
      </c>
    </row>
    <row r="8" spans="1:5" ht="19.5" thickBot="1">
      <c r="A8" s="87"/>
      <c r="B8" s="91"/>
      <c r="C8" s="74" t="s">
        <v>8</v>
      </c>
      <c r="D8" s="10" t="s">
        <v>1</v>
      </c>
      <c r="E8" s="13">
        <f>SUM(E6:E7)</f>
        <v>476.9</v>
      </c>
    </row>
    <row r="9" spans="1:5" ht="21.75" customHeight="1">
      <c r="A9" s="87"/>
      <c r="B9" s="76" t="s">
        <v>10</v>
      </c>
      <c r="C9" s="75" t="s">
        <v>8</v>
      </c>
      <c r="D9" s="9" t="s">
        <v>1</v>
      </c>
      <c r="E9" s="11">
        <v>427.9</v>
      </c>
    </row>
    <row r="10" spans="1:5" ht="24.75" customHeight="1" thickBot="1">
      <c r="A10" s="87"/>
      <c r="B10" s="46" t="s">
        <v>15</v>
      </c>
      <c r="C10" s="47" t="s">
        <v>8</v>
      </c>
      <c r="D10" s="17" t="s">
        <v>1</v>
      </c>
      <c r="E10" s="20">
        <f>E8-E9</f>
        <v>49</v>
      </c>
    </row>
    <row r="11" spans="1:5" ht="18.75">
      <c r="A11" s="87"/>
      <c r="B11" s="89" t="s">
        <v>50</v>
      </c>
      <c r="C11" s="77" t="s">
        <v>18</v>
      </c>
      <c r="D11" s="19" t="s">
        <v>9</v>
      </c>
      <c r="E11" s="11">
        <v>565.85</v>
      </c>
    </row>
    <row r="12" spans="1:5" ht="19.5" thickBot="1">
      <c r="A12" s="88"/>
      <c r="B12" s="91"/>
      <c r="C12" s="74" t="s">
        <v>8</v>
      </c>
      <c r="D12" s="10" t="s">
        <v>1</v>
      </c>
      <c r="E12" s="13">
        <v>904.1</v>
      </c>
    </row>
    <row r="13" spans="1:5" ht="15.75" thickBot="1">
      <c r="A13" s="8"/>
    </row>
    <row r="14" spans="1:5" s="5" customFormat="1" ht="19.5" thickBot="1">
      <c r="A14" s="29" t="s">
        <v>5</v>
      </c>
      <c r="B14" s="30" t="s">
        <v>51</v>
      </c>
      <c r="C14" s="31"/>
      <c r="D14" s="14" t="s">
        <v>13</v>
      </c>
      <c r="E14" s="15"/>
    </row>
    <row r="15" spans="1:5" s="5" customFormat="1" ht="18.75" customHeight="1">
      <c r="A15" s="86">
        <v>6798.4</v>
      </c>
      <c r="B15" s="89" t="s">
        <v>12</v>
      </c>
      <c r="C15" s="72" t="s">
        <v>6</v>
      </c>
      <c r="D15" s="9" t="s">
        <v>1</v>
      </c>
      <c r="E15" s="11">
        <v>2115.4</v>
      </c>
    </row>
    <row r="16" spans="1:5" s="5" customFormat="1" ht="18.75">
      <c r="A16" s="87"/>
      <c r="B16" s="90"/>
      <c r="C16" s="73" t="s">
        <v>7</v>
      </c>
      <c r="D16" s="7" t="s">
        <v>1</v>
      </c>
      <c r="E16" s="12">
        <v>741.6</v>
      </c>
    </row>
    <row r="17" spans="1:5" s="5" customFormat="1" ht="19.5" thickBot="1">
      <c r="A17" s="87"/>
      <c r="B17" s="91"/>
      <c r="C17" s="74" t="s">
        <v>8</v>
      </c>
      <c r="D17" s="10" t="s">
        <v>1</v>
      </c>
      <c r="E17" s="13">
        <f>SUM(E15:E16)</f>
        <v>2857</v>
      </c>
    </row>
    <row r="18" spans="1:5" s="5" customFormat="1" ht="23.25" customHeight="1">
      <c r="A18" s="87"/>
      <c r="B18" s="76" t="s">
        <v>10</v>
      </c>
      <c r="C18" s="75" t="s">
        <v>8</v>
      </c>
      <c r="D18" s="9" t="s">
        <v>1</v>
      </c>
      <c r="E18" s="11">
        <v>2770.4</v>
      </c>
    </row>
    <row r="19" spans="1:5" s="5" customFormat="1" ht="23.25" customHeight="1" thickBot="1">
      <c r="A19" s="87"/>
      <c r="B19" s="46" t="s">
        <v>15</v>
      </c>
      <c r="C19" s="47" t="s">
        <v>8</v>
      </c>
      <c r="D19" s="17" t="s">
        <v>1</v>
      </c>
      <c r="E19" s="20">
        <f>E17-E18</f>
        <v>86.599999999999909</v>
      </c>
    </row>
    <row r="20" spans="1:5" s="5" customFormat="1" ht="18.75">
      <c r="A20" s="87"/>
      <c r="B20" s="89" t="s">
        <v>14</v>
      </c>
      <c r="C20" s="77" t="s">
        <v>18</v>
      </c>
      <c r="D20" s="19" t="s">
        <v>9</v>
      </c>
      <c r="E20" s="11">
        <v>1552</v>
      </c>
    </row>
    <row r="21" spans="1:5" s="5" customFormat="1" ht="19.5" thickBot="1">
      <c r="A21" s="88"/>
      <c r="B21" s="91"/>
      <c r="C21" s="74" t="s">
        <v>8</v>
      </c>
      <c r="D21" s="10" t="s">
        <v>1</v>
      </c>
      <c r="E21" s="13">
        <v>2510.6999999999998</v>
      </c>
    </row>
    <row r="28" spans="1:5" ht="18.75">
      <c r="A28" s="1"/>
      <c r="B28" s="3" t="s">
        <v>2</v>
      </c>
      <c r="D28" s="2" t="s">
        <v>3</v>
      </c>
    </row>
    <row r="29" spans="1:5" ht="18.75">
      <c r="B29" s="3" t="s">
        <v>4</v>
      </c>
    </row>
    <row r="31" spans="1:5" s="1" customFormat="1" ht="18.75">
      <c r="D31" s="2"/>
      <c r="E31" s="2"/>
    </row>
  </sheetData>
  <mergeCells count="9">
    <mergeCell ref="A15:A21"/>
    <mergeCell ref="B15:B17"/>
    <mergeCell ref="B20:B21"/>
    <mergeCell ref="A6:A12"/>
    <mergeCell ref="B6:B8"/>
    <mergeCell ref="B11:B12"/>
    <mergeCell ref="A1:D1"/>
    <mergeCell ref="A2:D2"/>
    <mergeCell ref="A3:D3"/>
  </mergeCells>
  <pageMargins left="0.31496062992125984" right="0.11811023622047245" top="0.74803149606299213" bottom="0.74803149606299213" header="0.31496062992125984" footer="0.11811023622047245"/>
  <pageSetup paperSize="9" orientation="portrait" r:id="rId1"/>
  <headerFooter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workbookViewId="0">
      <selection activeCell="K14" sqref="K14"/>
    </sheetView>
  </sheetViews>
  <sheetFormatPr defaultRowHeight="15"/>
  <cols>
    <col min="1" max="1" width="16.85546875" customWidth="1"/>
    <col min="2" max="2" width="35.42578125" customWidth="1"/>
    <col min="3" max="3" width="15.7109375" customWidth="1"/>
    <col min="4" max="4" width="11.85546875" style="6" customWidth="1"/>
    <col min="5" max="5" width="13.42578125" style="6" customWidth="1"/>
  </cols>
  <sheetData>
    <row r="1" spans="1:5" ht="18.75">
      <c r="A1" s="84" t="s">
        <v>0</v>
      </c>
      <c r="B1" s="84"/>
      <c r="C1" s="84"/>
      <c r="D1" s="84"/>
    </row>
    <row r="2" spans="1:5" ht="18.75">
      <c r="A2" s="85" t="s">
        <v>41</v>
      </c>
      <c r="B2" s="85"/>
      <c r="C2" s="85"/>
      <c r="D2" s="85"/>
    </row>
    <row r="3" spans="1:5" ht="18.75">
      <c r="A3" s="84" t="s">
        <v>23</v>
      </c>
      <c r="B3" s="84"/>
      <c r="C3" s="84"/>
      <c r="D3" s="84"/>
    </row>
    <row r="4" spans="1:5" ht="19.5" thickBot="1">
      <c r="A4" s="82"/>
      <c r="B4" s="82"/>
      <c r="C4" s="82"/>
      <c r="D4" s="82"/>
    </row>
    <row r="5" spans="1:5" ht="19.5" thickBot="1">
      <c r="A5" s="29" t="s">
        <v>5</v>
      </c>
      <c r="B5" s="30" t="s">
        <v>52</v>
      </c>
      <c r="C5" s="31"/>
      <c r="D5" s="14" t="s">
        <v>13</v>
      </c>
      <c r="E5" s="15"/>
    </row>
    <row r="6" spans="1:5" ht="18.75">
      <c r="A6" s="86">
        <v>9281.2999999999993</v>
      </c>
      <c r="B6" s="89" t="s">
        <v>53</v>
      </c>
      <c r="C6" s="72" t="s">
        <v>6</v>
      </c>
      <c r="D6" s="9" t="s">
        <v>1</v>
      </c>
      <c r="E6" s="11">
        <v>480.4</v>
      </c>
    </row>
    <row r="7" spans="1:5" ht="18.75">
      <c r="A7" s="87"/>
      <c r="B7" s="90"/>
      <c r="C7" s="79" t="s">
        <v>7</v>
      </c>
      <c r="D7" s="7" t="s">
        <v>1</v>
      </c>
      <c r="E7" s="12">
        <v>185.4</v>
      </c>
    </row>
    <row r="8" spans="1:5" ht="19.5" thickBot="1">
      <c r="A8" s="87"/>
      <c r="B8" s="91"/>
      <c r="C8" s="74" t="s">
        <v>8</v>
      </c>
      <c r="D8" s="10" t="s">
        <v>1</v>
      </c>
      <c r="E8" s="13">
        <f>SUM(E6:E7)</f>
        <v>665.8</v>
      </c>
    </row>
    <row r="9" spans="1:5" ht="18.75">
      <c r="A9" s="87"/>
      <c r="B9" s="76" t="s">
        <v>10</v>
      </c>
      <c r="C9" s="75" t="s">
        <v>8</v>
      </c>
      <c r="D9" s="9" t="s">
        <v>1</v>
      </c>
      <c r="E9" s="11">
        <v>547.5</v>
      </c>
    </row>
    <row r="10" spans="1:5" ht="19.5" thickBot="1">
      <c r="A10" s="87"/>
      <c r="B10" s="46" t="s">
        <v>15</v>
      </c>
      <c r="C10" s="47" t="s">
        <v>8</v>
      </c>
      <c r="D10" s="17" t="s">
        <v>1</v>
      </c>
      <c r="E10" s="18">
        <f>E8-E9</f>
        <v>118.29999999999995</v>
      </c>
    </row>
    <row r="11" spans="1:5" ht="19.5" customHeight="1">
      <c r="A11" s="87"/>
      <c r="B11" s="89" t="s">
        <v>54</v>
      </c>
      <c r="C11" s="78" t="s">
        <v>18</v>
      </c>
      <c r="D11" s="19" t="s">
        <v>9</v>
      </c>
      <c r="E11" s="11">
        <v>689.59</v>
      </c>
    </row>
    <row r="12" spans="1:5" ht="22.5" customHeight="1" thickBot="1">
      <c r="A12" s="88"/>
      <c r="B12" s="91"/>
      <c r="C12" s="74" t="s">
        <v>8</v>
      </c>
      <c r="D12" s="10" t="s">
        <v>1</v>
      </c>
      <c r="E12" s="13">
        <v>1101.8</v>
      </c>
    </row>
    <row r="13" spans="1:5" ht="27" customHeight="1" thickBot="1">
      <c r="A13" s="8"/>
    </row>
    <row r="14" spans="1:5" s="5" customFormat="1" ht="19.5" thickBot="1">
      <c r="A14" s="29" t="s">
        <v>5</v>
      </c>
      <c r="B14" s="30" t="s">
        <v>21</v>
      </c>
      <c r="C14" s="31"/>
      <c r="D14" s="14" t="s">
        <v>13</v>
      </c>
      <c r="E14" s="15"/>
    </row>
    <row r="15" spans="1:5" s="5" customFormat="1" ht="18.75" customHeight="1">
      <c r="A15" s="86">
        <v>9396.5</v>
      </c>
      <c r="B15" s="89" t="s">
        <v>12</v>
      </c>
      <c r="C15" s="72" t="s">
        <v>6</v>
      </c>
      <c r="D15" s="9" t="s">
        <v>1</v>
      </c>
      <c r="E15" s="11">
        <v>2915</v>
      </c>
    </row>
    <row r="16" spans="1:5" s="5" customFormat="1" ht="18.75">
      <c r="A16" s="87"/>
      <c r="B16" s="90"/>
      <c r="C16" s="79" t="s">
        <v>7</v>
      </c>
      <c r="D16" s="7" t="s">
        <v>1</v>
      </c>
      <c r="E16" s="12">
        <v>1077.9000000000001</v>
      </c>
    </row>
    <row r="17" spans="1:5" s="5" customFormat="1" ht="19.5" thickBot="1">
      <c r="A17" s="87"/>
      <c r="B17" s="91"/>
      <c r="C17" s="74" t="s">
        <v>8</v>
      </c>
      <c r="D17" s="10" t="s">
        <v>1</v>
      </c>
      <c r="E17" s="13">
        <f>SUM(E15:E16)</f>
        <v>3992.9</v>
      </c>
    </row>
    <row r="18" spans="1:5" s="5" customFormat="1" ht="23.25" customHeight="1">
      <c r="A18" s="87"/>
      <c r="B18" s="76" t="s">
        <v>10</v>
      </c>
      <c r="C18" s="75" t="s">
        <v>8</v>
      </c>
      <c r="D18" s="9" t="s">
        <v>1</v>
      </c>
      <c r="E18" s="11">
        <v>3640.2</v>
      </c>
    </row>
    <row r="19" spans="1:5" s="5" customFormat="1" ht="23.25" customHeight="1" thickBot="1">
      <c r="A19" s="87"/>
      <c r="B19" s="46" t="s">
        <v>15</v>
      </c>
      <c r="C19" s="47" t="s">
        <v>8</v>
      </c>
      <c r="D19" s="17" t="s">
        <v>1</v>
      </c>
      <c r="E19" s="18">
        <f>E17-E18</f>
        <v>352.70000000000027</v>
      </c>
    </row>
    <row r="20" spans="1:5" s="5" customFormat="1" ht="18.75">
      <c r="A20" s="87"/>
      <c r="B20" s="89" t="s">
        <v>14</v>
      </c>
      <c r="C20" s="78" t="s">
        <v>18</v>
      </c>
      <c r="D20" s="19" t="s">
        <v>9</v>
      </c>
      <c r="E20" s="11">
        <v>2269</v>
      </c>
    </row>
    <row r="21" spans="1:5" s="5" customFormat="1" ht="19.5" thickBot="1">
      <c r="A21" s="88"/>
      <c r="B21" s="91"/>
      <c r="C21" s="74" t="s">
        <v>8</v>
      </c>
      <c r="D21" s="10" t="s">
        <v>1</v>
      </c>
      <c r="E21" s="13">
        <v>3671.2</v>
      </c>
    </row>
    <row r="28" spans="1:5" ht="18.75">
      <c r="A28" s="1"/>
      <c r="B28" s="3" t="s">
        <v>2</v>
      </c>
      <c r="D28" s="2" t="s">
        <v>3</v>
      </c>
    </row>
    <row r="29" spans="1:5" ht="18.75">
      <c r="B29" s="3" t="s">
        <v>4</v>
      </c>
    </row>
    <row r="31" spans="1:5" s="1" customFormat="1" ht="18.75">
      <c r="D31" s="2"/>
      <c r="E31" s="2"/>
    </row>
    <row r="32" spans="1:5" s="1" customFormat="1" ht="18.75">
      <c r="A32" s="2"/>
      <c r="B32" s="2"/>
      <c r="D32" s="2"/>
      <c r="E32" s="2"/>
    </row>
  </sheetData>
  <mergeCells count="9">
    <mergeCell ref="A15:A21"/>
    <mergeCell ref="B15:B17"/>
    <mergeCell ref="B20:B21"/>
    <mergeCell ref="A6:A12"/>
    <mergeCell ref="B6:B8"/>
    <mergeCell ref="B11:B12"/>
    <mergeCell ref="A1:D1"/>
    <mergeCell ref="A2:D2"/>
    <mergeCell ref="A3:D3"/>
  </mergeCells>
  <pageMargins left="0.51181102362204722" right="0.11811023622047245" top="0.74803149606299213" bottom="0.74803149606299213" header="0.31496062992125984" footer="0.11811023622047245"/>
  <pageSetup paperSize="9" orientation="portrait" r:id="rId1"/>
  <headerFooter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80" zoomScaleNormal="80" workbookViewId="0">
      <selection activeCell="E20" sqref="E20"/>
    </sheetView>
  </sheetViews>
  <sheetFormatPr defaultRowHeight="15"/>
  <cols>
    <col min="1" max="1" width="16.85546875" customWidth="1"/>
    <col min="2" max="2" width="35.42578125" customWidth="1"/>
    <col min="3" max="3" width="15.7109375" customWidth="1"/>
    <col min="4" max="4" width="11.85546875" style="6" customWidth="1"/>
    <col min="5" max="5" width="13.42578125" style="6" customWidth="1"/>
  </cols>
  <sheetData>
    <row r="1" spans="1:5" ht="18.75">
      <c r="A1" s="84" t="s">
        <v>0</v>
      </c>
      <c r="B1" s="84"/>
      <c r="C1" s="84"/>
      <c r="D1" s="84"/>
    </row>
    <row r="2" spans="1:5" ht="18.75">
      <c r="A2" s="85" t="s">
        <v>41</v>
      </c>
      <c r="B2" s="85"/>
      <c r="C2" s="85"/>
      <c r="D2" s="85"/>
    </row>
    <row r="3" spans="1:5" ht="18.75">
      <c r="A3" s="84" t="s">
        <v>22</v>
      </c>
      <c r="B3" s="84"/>
      <c r="C3" s="84"/>
      <c r="D3" s="84"/>
    </row>
    <row r="5" spans="1:5" ht="15" customHeight="1"/>
    <row r="6" spans="1:5" ht="15" customHeight="1"/>
    <row r="7" spans="1:5" ht="15.75" thickBot="1">
      <c r="A7" s="8"/>
    </row>
    <row r="8" spans="1:5" s="5" customFormat="1" ht="19.5" thickBot="1">
      <c r="A8" s="29" t="s">
        <v>5</v>
      </c>
      <c r="B8" s="30" t="s">
        <v>21</v>
      </c>
      <c r="C8" s="31"/>
      <c r="D8" s="14" t="s">
        <v>13</v>
      </c>
      <c r="E8" s="15"/>
    </row>
    <row r="9" spans="1:5" s="5" customFormat="1" ht="18.75" customHeight="1">
      <c r="A9" s="86">
        <v>7463.8</v>
      </c>
      <c r="B9" s="89" t="s">
        <v>12</v>
      </c>
      <c r="C9" s="72" t="s">
        <v>6</v>
      </c>
      <c r="D9" s="9" t="s">
        <v>1</v>
      </c>
      <c r="E9" s="11">
        <v>2319.4</v>
      </c>
    </row>
    <row r="10" spans="1:5" s="5" customFormat="1" ht="18.75">
      <c r="A10" s="87"/>
      <c r="B10" s="90"/>
      <c r="C10" s="73" t="s">
        <v>7</v>
      </c>
      <c r="D10" s="7" t="s">
        <v>1</v>
      </c>
      <c r="E10" s="12">
        <v>892.5</v>
      </c>
    </row>
    <row r="11" spans="1:5" s="5" customFormat="1" ht="19.5" thickBot="1">
      <c r="A11" s="87"/>
      <c r="B11" s="91"/>
      <c r="C11" s="74" t="s">
        <v>8</v>
      </c>
      <c r="D11" s="10" t="s">
        <v>1</v>
      </c>
      <c r="E11" s="13">
        <f>SUM(E9:E10)</f>
        <v>3211.9</v>
      </c>
    </row>
    <row r="12" spans="1:5" s="5" customFormat="1" ht="23.25" customHeight="1">
      <c r="A12" s="87"/>
      <c r="B12" s="76" t="s">
        <v>10</v>
      </c>
      <c r="C12" s="75" t="s">
        <v>8</v>
      </c>
      <c r="D12" s="9" t="s">
        <v>1</v>
      </c>
      <c r="E12" s="11">
        <v>2969.5</v>
      </c>
    </row>
    <row r="13" spans="1:5" s="5" customFormat="1" ht="23.25" customHeight="1" thickBot="1">
      <c r="A13" s="87"/>
      <c r="B13" s="46" t="s">
        <v>15</v>
      </c>
      <c r="C13" s="47" t="s">
        <v>8</v>
      </c>
      <c r="D13" s="17" t="s">
        <v>1</v>
      </c>
      <c r="E13" s="18">
        <f>E11-E12</f>
        <v>242.40000000000009</v>
      </c>
    </row>
    <row r="14" spans="1:5" s="5" customFormat="1" ht="18.75">
      <c r="A14" s="87"/>
      <c r="B14" s="89" t="s">
        <v>14</v>
      </c>
      <c r="C14" s="77" t="s">
        <v>18</v>
      </c>
      <c r="D14" s="19" t="s">
        <v>9</v>
      </c>
      <c r="E14" s="11">
        <v>1719</v>
      </c>
    </row>
    <row r="15" spans="1:5" s="5" customFormat="1" ht="19.5" thickBot="1">
      <c r="A15" s="88"/>
      <c r="B15" s="91"/>
      <c r="C15" s="74" t="s">
        <v>8</v>
      </c>
      <c r="D15" s="10" t="s">
        <v>1</v>
      </c>
      <c r="E15" s="13">
        <v>2780</v>
      </c>
    </row>
    <row r="22" spans="1:5" ht="18.75">
      <c r="A22" s="1"/>
      <c r="B22" s="3" t="s">
        <v>2</v>
      </c>
      <c r="D22" s="2" t="s">
        <v>3</v>
      </c>
    </row>
    <row r="23" spans="1:5" ht="18.75">
      <c r="B23" s="3" t="s">
        <v>4</v>
      </c>
    </row>
    <row r="25" spans="1:5" s="1" customFormat="1" ht="18.75">
      <c r="D25" s="2"/>
      <c r="E25" s="2"/>
    </row>
    <row r="26" spans="1:5" s="1" customFormat="1" ht="18.75">
      <c r="A26" s="2"/>
      <c r="B26" s="2"/>
      <c r="D26" s="2"/>
      <c r="E26" s="2"/>
    </row>
    <row r="27" spans="1:5" s="4" customFormat="1" ht="18.75">
      <c r="B27" s="3"/>
      <c r="D27" s="3"/>
      <c r="E27" s="3"/>
    </row>
  </sheetData>
  <mergeCells count="6">
    <mergeCell ref="A1:D1"/>
    <mergeCell ref="A2:D2"/>
    <mergeCell ref="A3:D3"/>
    <mergeCell ref="A9:A15"/>
    <mergeCell ref="B9:B11"/>
    <mergeCell ref="B14:B15"/>
  </mergeCells>
  <pageMargins left="0.51181102362204722" right="0.31496062992125984" top="0.74803149606299213" bottom="0.74803149606299213" header="0.31496062992125984" footer="0.11811023622047245"/>
  <pageSetup paperSize="9" orientation="portrait" r:id="rId1"/>
  <headerFooter>
    <oddFooter>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workbookViewId="0">
      <selection activeCell="E26" sqref="E26"/>
    </sheetView>
  </sheetViews>
  <sheetFormatPr defaultRowHeight="15"/>
  <cols>
    <col min="1" max="1" width="15.7109375" customWidth="1"/>
    <col min="2" max="2" width="33.5703125" customWidth="1"/>
    <col min="3" max="3" width="21.140625" customWidth="1"/>
    <col min="4" max="4" width="11.85546875" style="6" customWidth="1"/>
    <col min="5" max="5" width="13.42578125" style="6" customWidth="1"/>
  </cols>
  <sheetData>
    <row r="1" spans="1:5" ht="18.75">
      <c r="A1" s="84" t="s">
        <v>0</v>
      </c>
      <c r="B1" s="84"/>
      <c r="C1" s="84"/>
      <c r="D1" s="84"/>
    </row>
    <row r="2" spans="1:5" ht="18.75">
      <c r="A2" s="85" t="s">
        <v>41</v>
      </c>
      <c r="B2" s="85"/>
      <c r="C2" s="85"/>
      <c r="D2" s="85"/>
    </row>
    <row r="3" spans="1:5" ht="18.75">
      <c r="A3" s="84" t="s">
        <v>42</v>
      </c>
      <c r="B3" s="84"/>
      <c r="C3" s="84"/>
      <c r="D3" s="84"/>
    </row>
    <row r="5" spans="1:5" ht="15" customHeight="1"/>
    <row r="6" spans="1:5" ht="15" customHeight="1"/>
    <row r="7" spans="1:5" ht="15.75" thickBot="1">
      <c r="A7" s="8"/>
    </row>
    <row r="8" spans="1:5" s="5" customFormat="1" ht="19.5" thickBot="1">
      <c r="A8" s="29" t="s">
        <v>5</v>
      </c>
      <c r="B8" s="30" t="s">
        <v>21</v>
      </c>
      <c r="C8" s="31"/>
      <c r="D8" s="14" t="s">
        <v>13</v>
      </c>
      <c r="E8" s="15"/>
    </row>
    <row r="9" spans="1:5" s="5" customFormat="1" ht="18.75" customHeight="1">
      <c r="A9" s="86">
        <v>3708.5</v>
      </c>
      <c r="B9" s="97" t="s">
        <v>12</v>
      </c>
      <c r="C9" s="35" t="s">
        <v>6</v>
      </c>
      <c r="D9" s="9" t="s">
        <v>1</v>
      </c>
      <c r="E9" s="11">
        <v>1061.8</v>
      </c>
    </row>
    <row r="10" spans="1:5" s="5" customFormat="1" ht="18.75">
      <c r="A10" s="87"/>
      <c r="B10" s="98"/>
      <c r="C10" s="70" t="s">
        <v>7</v>
      </c>
      <c r="D10" s="7" t="s">
        <v>1</v>
      </c>
      <c r="E10" s="12">
        <v>401.4</v>
      </c>
    </row>
    <row r="11" spans="1:5" s="5" customFormat="1" ht="19.5" thickBot="1">
      <c r="A11" s="87"/>
      <c r="B11" s="99"/>
      <c r="C11" s="69" t="s">
        <v>8</v>
      </c>
      <c r="D11" s="10" t="s">
        <v>1</v>
      </c>
      <c r="E11" s="13">
        <f>SUM(E9:E10)</f>
        <v>1463.1999999999998</v>
      </c>
    </row>
    <row r="12" spans="1:5" s="5" customFormat="1" ht="23.25" customHeight="1">
      <c r="A12" s="87"/>
      <c r="B12" s="76" t="s">
        <v>10</v>
      </c>
      <c r="C12" s="75" t="s">
        <v>8</v>
      </c>
      <c r="D12" s="9" t="s">
        <v>1</v>
      </c>
      <c r="E12" s="11">
        <v>1460.1</v>
      </c>
    </row>
    <row r="13" spans="1:5" s="5" customFormat="1" ht="23.25" customHeight="1" thickBot="1">
      <c r="A13" s="87"/>
      <c r="B13" s="46" t="s">
        <v>15</v>
      </c>
      <c r="C13" s="47" t="s">
        <v>8</v>
      </c>
      <c r="D13" s="17" t="s">
        <v>1</v>
      </c>
      <c r="E13" s="18">
        <f>E11-E12</f>
        <v>3.0999999999999091</v>
      </c>
    </row>
    <row r="14" spans="1:5" s="5" customFormat="1" ht="18.75">
      <c r="A14" s="87"/>
      <c r="B14" s="97" t="s">
        <v>14</v>
      </c>
      <c r="C14" s="71" t="s">
        <v>18</v>
      </c>
      <c r="D14" s="19" t="s">
        <v>9</v>
      </c>
      <c r="E14" s="11">
        <v>928</v>
      </c>
    </row>
    <row r="15" spans="1:5" s="5" customFormat="1" ht="19.5" thickBot="1">
      <c r="A15" s="88"/>
      <c r="B15" s="99"/>
      <c r="C15" s="69" t="s">
        <v>8</v>
      </c>
      <c r="D15" s="10" t="s">
        <v>1</v>
      </c>
      <c r="E15" s="13">
        <v>1501.4</v>
      </c>
    </row>
    <row r="16" spans="1:5" ht="15.75" thickBot="1">
      <c r="A16" s="27"/>
      <c r="B16" s="27"/>
      <c r="C16" s="27"/>
    </row>
    <row r="17" spans="1:5" s="5" customFormat="1" ht="19.5" thickBot="1">
      <c r="A17" s="55" t="s">
        <v>5</v>
      </c>
      <c r="B17" s="92" t="s">
        <v>26</v>
      </c>
      <c r="C17" s="93"/>
      <c r="D17" s="14" t="s">
        <v>13</v>
      </c>
      <c r="E17" s="15"/>
    </row>
    <row r="18" spans="1:5" s="5" customFormat="1" ht="19.5" customHeight="1">
      <c r="A18" s="87">
        <v>3708.5</v>
      </c>
      <c r="B18" s="94" t="s">
        <v>35</v>
      </c>
      <c r="C18" s="78" t="s">
        <v>28</v>
      </c>
      <c r="D18" s="9" t="s">
        <v>27</v>
      </c>
      <c r="E18" s="11">
        <v>11564</v>
      </c>
    </row>
    <row r="19" spans="1:5" s="5" customFormat="1" ht="18.75" customHeight="1">
      <c r="A19" s="87"/>
      <c r="B19" s="95"/>
      <c r="C19" s="80" t="s">
        <v>29</v>
      </c>
      <c r="D19" s="24" t="s">
        <v>1</v>
      </c>
      <c r="E19" s="25">
        <v>397.6</v>
      </c>
    </row>
    <row r="20" spans="1:5" s="5" customFormat="1" ht="18.75">
      <c r="A20" s="87"/>
      <c r="B20" s="95"/>
      <c r="C20" s="79" t="s">
        <v>30</v>
      </c>
      <c r="D20" s="7" t="s">
        <v>1</v>
      </c>
      <c r="E20" s="12">
        <v>369.7</v>
      </c>
    </row>
    <row r="21" spans="1:5" s="5" customFormat="1" ht="19.5" thickBot="1">
      <c r="A21" s="87"/>
      <c r="B21" s="96"/>
      <c r="C21" s="74" t="s">
        <v>8</v>
      </c>
      <c r="D21" s="10" t="s">
        <v>1</v>
      </c>
      <c r="E21" s="13">
        <f>SUM(E19:E20)</f>
        <v>767.3</v>
      </c>
    </row>
    <row r="22" spans="1:5" s="5" customFormat="1" ht="23.25" customHeight="1">
      <c r="A22" s="87"/>
      <c r="B22" s="76" t="s">
        <v>10</v>
      </c>
      <c r="C22" s="75" t="s">
        <v>8</v>
      </c>
      <c r="D22" s="9" t="s">
        <v>1</v>
      </c>
      <c r="E22" s="11">
        <v>737.8</v>
      </c>
    </row>
    <row r="23" spans="1:5" s="5" customFormat="1" ht="23.25" customHeight="1" thickBot="1">
      <c r="A23" s="87"/>
      <c r="B23" s="46" t="s">
        <v>15</v>
      </c>
      <c r="C23" s="47" t="s">
        <v>8</v>
      </c>
      <c r="D23" s="17" t="s">
        <v>1</v>
      </c>
      <c r="E23" s="20">
        <f>E21-E22</f>
        <v>29.5</v>
      </c>
    </row>
    <row r="24" spans="1:5" s="5" customFormat="1" ht="18.75">
      <c r="A24" s="87"/>
      <c r="B24" s="89" t="s">
        <v>31</v>
      </c>
      <c r="C24" s="78" t="s">
        <v>18</v>
      </c>
      <c r="D24" s="14" t="s">
        <v>27</v>
      </c>
      <c r="E24" s="11">
        <v>16085</v>
      </c>
    </row>
    <row r="25" spans="1:5" s="5" customFormat="1" ht="19.5" thickBot="1">
      <c r="A25" s="88"/>
      <c r="B25" s="91"/>
      <c r="C25" s="74" t="s">
        <v>8</v>
      </c>
      <c r="D25" s="10" t="s">
        <v>1</v>
      </c>
      <c r="E25" s="21">
        <v>1051.9000000000001</v>
      </c>
    </row>
    <row r="26" spans="1:5" s="1" customFormat="1" ht="18.75">
      <c r="D26" s="2"/>
      <c r="E26" s="2"/>
    </row>
    <row r="27" spans="1:5" s="1" customFormat="1" ht="18.75">
      <c r="A27" s="2"/>
      <c r="B27" s="2"/>
      <c r="D27" s="2"/>
      <c r="E27" s="2"/>
    </row>
    <row r="28" spans="1:5" s="4" customFormat="1" ht="18.75">
      <c r="B28" s="3"/>
      <c r="D28" s="3"/>
      <c r="E28" s="3"/>
    </row>
    <row r="32" spans="1:5" ht="18.75">
      <c r="B32" s="3" t="s">
        <v>2</v>
      </c>
      <c r="D32" s="2" t="s">
        <v>3</v>
      </c>
    </row>
    <row r="33" spans="2:2" ht="18.75">
      <c r="B33" s="3" t="s">
        <v>4</v>
      </c>
    </row>
  </sheetData>
  <mergeCells count="10">
    <mergeCell ref="B24:B25"/>
    <mergeCell ref="B17:C17"/>
    <mergeCell ref="B18:B21"/>
    <mergeCell ref="A18:A25"/>
    <mergeCell ref="A1:D1"/>
    <mergeCell ref="A2:D2"/>
    <mergeCell ref="A3:D3"/>
    <mergeCell ref="A9:A15"/>
    <mergeCell ref="B9:B11"/>
    <mergeCell ref="B14:B15"/>
  </mergeCells>
  <pageMargins left="0.31496062992125984" right="0" top="0.74803149606299213" bottom="0.55118110236220474" header="0.31496062992125984" footer="0.11811023622047245"/>
  <pageSetup paperSize="9" orientation="portrait" r:id="rId1"/>
  <headerFooter>
    <oddFooter>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="80" zoomScaleNormal="80" workbookViewId="0">
      <selection activeCell="G25" sqref="G25"/>
    </sheetView>
  </sheetViews>
  <sheetFormatPr defaultRowHeight="15"/>
  <cols>
    <col min="1" max="1" width="16.85546875" customWidth="1"/>
    <col min="2" max="2" width="35.42578125" customWidth="1"/>
    <col min="3" max="3" width="15.7109375" customWidth="1"/>
    <col min="4" max="4" width="11.85546875" style="6" customWidth="1"/>
    <col min="5" max="5" width="13.42578125" style="6" customWidth="1"/>
    <col min="7" max="7" width="9.7109375" bestFit="1" customWidth="1"/>
  </cols>
  <sheetData>
    <row r="1" spans="1:6" ht="18.75">
      <c r="A1" s="84" t="s">
        <v>0</v>
      </c>
      <c r="B1" s="84"/>
      <c r="C1" s="84"/>
      <c r="D1" s="84"/>
    </row>
    <row r="2" spans="1:6" ht="18.75">
      <c r="A2" s="85" t="s">
        <v>41</v>
      </c>
      <c r="B2" s="85"/>
      <c r="C2" s="85"/>
      <c r="D2" s="85"/>
    </row>
    <row r="3" spans="1:6" ht="18.75">
      <c r="A3" s="84" t="s">
        <v>40</v>
      </c>
      <c r="B3" s="84"/>
      <c r="C3" s="84"/>
      <c r="D3" s="84"/>
    </row>
    <row r="5" spans="1:6" ht="15" customHeight="1"/>
    <row r="6" spans="1:6" ht="15" customHeight="1"/>
    <row r="7" spans="1:6" ht="15.75" thickBot="1">
      <c r="A7" s="8"/>
    </row>
    <row r="8" spans="1:6" s="5" customFormat="1" ht="19.5" thickBot="1">
      <c r="A8" s="29" t="s">
        <v>5</v>
      </c>
      <c r="B8" s="30" t="s">
        <v>21</v>
      </c>
      <c r="C8" s="31"/>
      <c r="D8" s="14" t="s">
        <v>13</v>
      </c>
      <c r="E8" s="15"/>
    </row>
    <row r="9" spans="1:6" s="5" customFormat="1" ht="18.75" customHeight="1">
      <c r="A9" s="86">
        <v>8831.7000000000007</v>
      </c>
      <c r="B9" s="89" t="s">
        <v>12</v>
      </c>
      <c r="C9" s="72" t="s">
        <v>6</v>
      </c>
      <c r="D9" s="9" t="s">
        <v>1</v>
      </c>
      <c r="E9" s="11">
        <v>2731.9</v>
      </c>
    </row>
    <row r="10" spans="1:6" s="5" customFormat="1" ht="18.75">
      <c r="A10" s="87"/>
      <c r="B10" s="90"/>
      <c r="C10" s="73" t="s">
        <v>7</v>
      </c>
      <c r="D10" s="7" t="s">
        <v>1</v>
      </c>
      <c r="E10" s="12">
        <v>598.29999999999995</v>
      </c>
    </row>
    <row r="11" spans="1:6" s="5" customFormat="1" ht="19.5" thickBot="1">
      <c r="A11" s="87"/>
      <c r="B11" s="91"/>
      <c r="C11" s="74" t="s">
        <v>8</v>
      </c>
      <c r="D11" s="10" t="s">
        <v>1</v>
      </c>
      <c r="E11" s="13">
        <f>SUM(E9:E10)</f>
        <v>3330.2</v>
      </c>
    </row>
    <row r="12" spans="1:6" s="5" customFormat="1" ht="23.25" customHeight="1">
      <c r="A12" s="87"/>
      <c r="B12" s="76" t="s">
        <v>10</v>
      </c>
      <c r="C12" s="75" t="s">
        <v>8</v>
      </c>
      <c r="D12" s="9" t="s">
        <v>1</v>
      </c>
      <c r="E12" s="11">
        <v>3099.9</v>
      </c>
      <c r="F12" s="81"/>
    </row>
    <row r="13" spans="1:6" s="5" customFormat="1" ht="23.25" customHeight="1" thickBot="1">
      <c r="A13" s="87"/>
      <c r="B13" s="46" t="s">
        <v>15</v>
      </c>
      <c r="C13" s="47" t="s">
        <v>8</v>
      </c>
      <c r="D13" s="17" t="s">
        <v>1</v>
      </c>
      <c r="E13" s="18">
        <f>E11-E12</f>
        <v>230.29999999999973</v>
      </c>
    </row>
    <row r="14" spans="1:6" s="5" customFormat="1" ht="18.75">
      <c r="A14" s="87"/>
      <c r="B14" s="89" t="s">
        <v>14</v>
      </c>
      <c r="C14" s="77" t="s">
        <v>18</v>
      </c>
      <c r="D14" s="19" t="s">
        <v>9</v>
      </c>
      <c r="E14" s="11">
        <v>1846</v>
      </c>
    </row>
    <row r="15" spans="1:6" s="5" customFormat="1" ht="19.5" thickBot="1">
      <c r="A15" s="88"/>
      <c r="B15" s="91"/>
      <c r="C15" s="74" t="s">
        <v>8</v>
      </c>
      <c r="D15" s="10" t="s">
        <v>1</v>
      </c>
      <c r="E15" s="13">
        <v>2985.5</v>
      </c>
    </row>
    <row r="16" spans="1:6" ht="15.75" thickBot="1">
      <c r="A16" s="27"/>
      <c r="B16" s="27"/>
      <c r="C16" s="27"/>
    </row>
    <row r="17" spans="1:7" s="5" customFormat="1" ht="19.5" thickBot="1">
      <c r="A17" s="29" t="s">
        <v>5</v>
      </c>
      <c r="B17" s="30" t="s">
        <v>32</v>
      </c>
      <c r="C17" s="31"/>
      <c r="D17" s="14" t="s">
        <v>13</v>
      </c>
      <c r="E17" s="15"/>
    </row>
    <row r="18" spans="1:7" s="5" customFormat="1" ht="18.75" customHeight="1">
      <c r="A18" s="86">
        <v>8831.7000000000007</v>
      </c>
      <c r="B18" s="100" t="s">
        <v>38</v>
      </c>
      <c r="C18" s="77" t="s">
        <v>18</v>
      </c>
      <c r="D18" s="9" t="s">
        <v>34</v>
      </c>
      <c r="E18" s="11">
        <v>340812</v>
      </c>
      <c r="G18" s="23"/>
    </row>
    <row r="19" spans="1:7" s="5" customFormat="1" ht="19.5" thickBot="1">
      <c r="A19" s="87"/>
      <c r="B19" s="101"/>
      <c r="C19" s="74" t="s">
        <v>8</v>
      </c>
      <c r="D19" s="10" t="s">
        <v>1</v>
      </c>
      <c r="E19" s="13">
        <v>975.5</v>
      </c>
    </row>
    <row r="20" spans="1:7" s="5" customFormat="1" ht="23.25" customHeight="1">
      <c r="A20" s="87"/>
      <c r="B20" s="76" t="s">
        <v>10</v>
      </c>
      <c r="C20" s="75" t="s">
        <v>8</v>
      </c>
      <c r="D20" s="9" t="s">
        <v>1</v>
      </c>
      <c r="E20" s="11">
        <v>973.4</v>
      </c>
    </row>
    <row r="21" spans="1:7" s="5" customFormat="1" ht="23.25" customHeight="1" thickBot="1">
      <c r="A21" s="87"/>
      <c r="B21" s="46" t="s">
        <v>15</v>
      </c>
      <c r="C21" s="47" t="s">
        <v>8</v>
      </c>
      <c r="D21" s="17" t="s">
        <v>1</v>
      </c>
      <c r="E21" s="18">
        <f>E19-E20</f>
        <v>2.1000000000000227</v>
      </c>
    </row>
    <row r="22" spans="1:7" s="5" customFormat="1" ht="23.25" customHeight="1" thickBot="1">
      <c r="A22" s="87"/>
      <c r="B22" s="50" t="s">
        <v>39</v>
      </c>
      <c r="C22" s="51" t="s">
        <v>8</v>
      </c>
      <c r="D22" s="22" t="s">
        <v>1</v>
      </c>
      <c r="E22" s="16">
        <v>287.8</v>
      </c>
    </row>
    <row r="23" spans="1:7" s="5" customFormat="1" ht="18.75">
      <c r="A23" s="87"/>
      <c r="B23" s="89" t="s">
        <v>33</v>
      </c>
      <c r="C23" s="77" t="s">
        <v>18</v>
      </c>
      <c r="D23" s="9" t="s">
        <v>34</v>
      </c>
      <c r="E23" s="11">
        <v>428667</v>
      </c>
    </row>
    <row r="24" spans="1:7" s="5" customFormat="1" ht="19.5" thickBot="1">
      <c r="A24" s="88"/>
      <c r="B24" s="91"/>
      <c r="C24" s="74" t="s">
        <v>8</v>
      </c>
      <c r="D24" s="10" t="s">
        <v>1</v>
      </c>
      <c r="E24" s="13">
        <v>1229.8</v>
      </c>
    </row>
    <row r="26" spans="1:7" ht="18.75">
      <c r="B26" s="3" t="s">
        <v>2</v>
      </c>
      <c r="D26" s="2" t="s">
        <v>3</v>
      </c>
    </row>
    <row r="27" spans="1:7" ht="18.75">
      <c r="B27" s="3" t="s">
        <v>4</v>
      </c>
    </row>
  </sheetData>
  <mergeCells count="9">
    <mergeCell ref="A18:A24"/>
    <mergeCell ref="B18:B19"/>
    <mergeCell ref="B23:B24"/>
    <mergeCell ref="A1:D1"/>
    <mergeCell ref="A2:D2"/>
    <mergeCell ref="A3:D3"/>
    <mergeCell ref="A9:A15"/>
    <mergeCell ref="B9:B11"/>
    <mergeCell ref="B14:B15"/>
  </mergeCells>
  <pageMargins left="0.51181102362204722" right="0.11811023622047245" top="0.74803149606299213" bottom="0.74803149606299213" header="0.31496062992125984" footer="0.11811023622047245"/>
  <pageSetup paperSize="9" orientation="portrait" r:id="rId1"/>
  <headerFooter>
    <oddFooter>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="80" zoomScaleNormal="80" workbookViewId="0">
      <selection activeCell="E16" sqref="E16"/>
    </sheetView>
  </sheetViews>
  <sheetFormatPr defaultRowHeight="15"/>
  <cols>
    <col min="1" max="1" width="16.85546875" customWidth="1"/>
    <col min="2" max="2" width="35.42578125" customWidth="1"/>
    <col min="3" max="3" width="15.7109375" customWidth="1"/>
    <col min="4" max="4" width="11.85546875" style="6" customWidth="1"/>
    <col min="5" max="5" width="13.42578125" style="6" customWidth="1"/>
  </cols>
  <sheetData>
    <row r="1" spans="1:5" ht="18.75">
      <c r="A1" s="84" t="s">
        <v>0</v>
      </c>
      <c r="B1" s="84"/>
      <c r="C1" s="84"/>
      <c r="D1" s="84"/>
    </row>
    <row r="2" spans="1:5" ht="18.75">
      <c r="A2" s="85" t="s">
        <v>41</v>
      </c>
      <c r="B2" s="85"/>
      <c r="C2" s="85"/>
      <c r="D2" s="85"/>
    </row>
    <row r="3" spans="1:5" ht="18.75">
      <c r="A3" s="84" t="s">
        <v>16</v>
      </c>
      <c r="B3" s="84"/>
      <c r="C3" s="84"/>
      <c r="D3" s="84"/>
    </row>
    <row r="5" spans="1:5" ht="15" customHeight="1"/>
    <row r="6" spans="1:5" ht="15" customHeight="1"/>
    <row r="7" spans="1:5" ht="15.75" thickBot="1">
      <c r="A7" s="8"/>
    </row>
    <row r="8" spans="1:5" s="5" customFormat="1" ht="19.5" thickBot="1">
      <c r="A8" s="29" t="s">
        <v>5</v>
      </c>
      <c r="B8" s="30" t="s">
        <v>21</v>
      </c>
      <c r="C8" s="31"/>
      <c r="D8" s="14" t="s">
        <v>13</v>
      </c>
      <c r="E8" s="15"/>
    </row>
    <row r="9" spans="1:5" s="5" customFormat="1" ht="18.75" customHeight="1">
      <c r="A9" s="86" t="s">
        <v>11</v>
      </c>
      <c r="B9" s="89" t="s">
        <v>12</v>
      </c>
      <c r="C9" s="72" t="s">
        <v>6</v>
      </c>
      <c r="D9" s="9" t="s">
        <v>1</v>
      </c>
      <c r="E9" s="11">
        <v>2180.5</v>
      </c>
    </row>
    <row r="10" spans="1:5" s="5" customFormat="1" ht="18.75">
      <c r="A10" s="87"/>
      <c r="B10" s="90"/>
      <c r="C10" s="79" t="s">
        <v>7</v>
      </c>
      <c r="D10" s="7" t="s">
        <v>1</v>
      </c>
      <c r="E10" s="12">
        <v>761.1</v>
      </c>
    </row>
    <row r="11" spans="1:5" s="5" customFormat="1" ht="19.5" thickBot="1">
      <c r="A11" s="87"/>
      <c r="B11" s="91"/>
      <c r="C11" s="74" t="s">
        <v>8</v>
      </c>
      <c r="D11" s="10" t="s">
        <v>1</v>
      </c>
      <c r="E11" s="13">
        <f>SUM(E9:E10)</f>
        <v>2941.6</v>
      </c>
    </row>
    <row r="12" spans="1:5" s="5" customFormat="1" ht="23.25" customHeight="1">
      <c r="A12" s="87"/>
      <c r="B12" s="76" t="s">
        <v>10</v>
      </c>
      <c r="C12" s="75" t="s">
        <v>8</v>
      </c>
      <c r="D12" s="9" t="s">
        <v>1</v>
      </c>
      <c r="E12" s="11">
        <v>2838.2</v>
      </c>
    </row>
    <row r="13" spans="1:5" s="5" customFormat="1" ht="23.25" customHeight="1" thickBot="1">
      <c r="A13" s="87"/>
      <c r="B13" s="46" t="s">
        <v>15</v>
      </c>
      <c r="C13" s="47" t="s">
        <v>8</v>
      </c>
      <c r="D13" s="17" t="s">
        <v>1</v>
      </c>
      <c r="E13" s="18">
        <f>E11-E12</f>
        <v>103.40000000000009</v>
      </c>
    </row>
    <row r="14" spans="1:5" s="5" customFormat="1" ht="18.75">
      <c r="A14" s="87"/>
      <c r="B14" s="89" t="s">
        <v>14</v>
      </c>
      <c r="C14" s="78" t="s">
        <v>18</v>
      </c>
      <c r="D14" s="19" t="s">
        <v>9</v>
      </c>
      <c r="E14" s="11">
        <v>1608</v>
      </c>
    </row>
    <row r="15" spans="1:5" s="5" customFormat="1" ht="19.5" thickBot="1">
      <c r="A15" s="88"/>
      <c r="B15" s="91"/>
      <c r="C15" s="74" t="s">
        <v>8</v>
      </c>
      <c r="D15" s="10" t="s">
        <v>1</v>
      </c>
      <c r="E15" s="13">
        <v>2599.6999999999998</v>
      </c>
    </row>
    <row r="22" spans="1:5" ht="18.75">
      <c r="A22" s="1"/>
      <c r="B22" s="3" t="s">
        <v>2</v>
      </c>
      <c r="D22" s="2" t="s">
        <v>3</v>
      </c>
    </row>
    <row r="23" spans="1:5" ht="18.75">
      <c r="B23" s="3" t="s">
        <v>4</v>
      </c>
    </row>
    <row r="25" spans="1:5" s="1" customFormat="1" ht="18.75">
      <c r="D25" s="2"/>
      <c r="E25" s="2"/>
    </row>
    <row r="26" spans="1:5" s="1" customFormat="1" ht="18.75">
      <c r="A26" s="2"/>
      <c r="B26" s="2"/>
      <c r="D26" s="2"/>
      <c r="E26" s="2"/>
    </row>
    <row r="27" spans="1:5" s="4" customFormat="1" ht="18.75">
      <c r="B27" s="3"/>
      <c r="D27" s="3"/>
      <c r="E27" s="3"/>
    </row>
  </sheetData>
  <mergeCells count="6">
    <mergeCell ref="B9:B11"/>
    <mergeCell ref="B14:B15"/>
    <mergeCell ref="A9:A15"/>
    <mergeCell ref="A1:D1"/>
    <mergeCell ref="A2:D2"/>
    <mergeCell ref="A3:D3"/>
  </mergeCells>
  <pageMargins left="0.51181102362204722" right="0.11811023622047245" top="0.74803149606299213" bottom="0.74803149606299213" header="0.31496062992125984" footer="0.11811023622047245"/>
  <pageSetup paperSize="9" orientation="portrait" r:id="rId1"/>
  <headerFooter>
    <oddFooter>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="80" zoomScaleNormal="80" workbookViewId="0">
      <selection activeCell="E16" sqref="E16"/>
    </sheetView>
  </sheetViews>
  <sheetFormatPr defaultRowHeight="15"/>
  <cols>
    <col min="1" max="1" width="16.85546875" customWidth="1"/>
    <col min="2" max="2" width="35.42578125" customWidth="1"/>
    <col min="3" max="3" width="15.7109375" customWidth="1"/>
    <col min="4" max="4" width="11.85546875" style="6" customWidth="1"/>
    <col min="5" max="5" width="13.42578125" style="6" customWidth="1"/>
  </cols>
  <sheetData>
    <row r="1" spans="1:5" ht="18.75">
      <c r="A1" s="84" t="s">
        <v>0</v>
      </c>
      <c r="B1" s="84"/>
      <c r="C1" s="84"/>
      <c r="D1" s="84"/>
    </row>
    <row r="2" spans="1:5" ht="18.75">
      <c r="A2" s="85" t="s">
        <v>41</v>
      </c>
      <c r="B2" s="85"/>
      <c r="C2" s="85"/>
      <c r="D2" s="85"/>
    </row>
    <row r="3" spans="1:5" ht="18.75">
      <c r="A3" s="84" t="s">
        <v>17</v>
      </c>
      <c r="B3" s="84"/>
      <c r="C3" s="84"/>
      <c r="D3" s="84"/>
    </row>
    <row r="5" spans="1:5" ht="15" customHeight="1"/>
    <row r="6" spans="1:5" ht="15" customHeight="1"/>
    <row r="7" spans="1:5" ht="15.75" thickBot="1">
      <c r="A7" s="8"/>
    </row>
    <row r="8" spans="1:5" s="5" customFormat="1" ht="19.5" thickBot="1">
      <c r="A8" s="29" t="s">
        <v>5</v>
      </c>
      <c r="B8" s="30" t="s">
        <v>21</v>
      </c>
      <c r="C8" s="31"/>
      <c r="D8" s="14" t="s">
        <v>13</v>
      </c>
      <c r="E8" s="15"/>
    </row>
    <row r="9" spans="1:5" s="5" customFormat="1" ht="18.75" customHeight="1">
      <c r="A9" s="86">
        <v>4738.8999999999996</v>
      </c>
      <c r="B9" s="89" t="s">
        <v>12</v>
      </c>
      <c r="C9" s="72" t="s">
        <v>6</v>
      </c>
      <c r="D9" s="9" t="s">
        <v>1</v>
      </c>
      <c r="E9" s="11">
        <v>1473.5</v>
      </c>
    </row>
    <row r="10" spans="1:5" s="5" customFormat="1" ht="18.75">
      <c r="A10" s="87"/>
      <c r="B10" s="90"/>
      <c r="C10" s="73" t="s">
        <v>7</v>
      </c>
      <c r="D10" s="7" t="s">
        <v>1</v>
      </c>
      <c r="E10" s="12">
        <v>420.7</v>
      </c>
    </row>
    <row r="11" spans="1:5" s="5" customFormat="1" ht="19.5" thickBot="1">
      <c r="A11" s="87"/>
      <c r="B11" s="91"/>
      <c r="C11" s="74" t="s">
        <v>8</v>
      </c>
      <c r="D11" s="10" t="s">
        <v>1</v>
      </c>
      <c r="E11" s="13">
        <f>SUM(E9:E10)</f>
        <v>1894.2</v>
      </c>
    </row>
    <row r="12" spans="1:5" s="5" customFormat="1" ht="23.25" customHeight="1">
      <c r="A12" s="87"/>
      <c r="B12" s="76" t="s">
        <v>10</v>
      </c>
      <c r="C12" s="75" t="s">
        <v>8</v>
      </c>
      <c r="D12" s="9" t="s">
        <v>1</v>
      </c>
      <c r="E12" s="11">
        <v>1882.5</v>
      </c>
    </row>
    <row r="13" spans="1:5" s="5" customFormat="1" ht="23.25" customHeight="1" thickBot="1">
      <c r="A13" s="87"/>
      <c r="B13" s="46" t="s">
        <v>15</v>
      </c>
      <c r="C13" s="47" t="s">
        <v>8</v>
      </c>
      <c r="D13" s="17" t="s">
        <v>1</v>
      </c>
      <c r="E13" s="18">
        <f>E11-E12</f>
        <v>11.700000000000045</v>
      </c>
    </row>
    <row r="14" spans="1:5" s="5" customFormat="1" ht="18.75">
      <c r="A14" s="87"/>
      <c r="B14" s="89" t="s">
        <v>14</v>
      </c>
      <c r="C14" s="77" t="s">
        <v>18</v>
      </c>
      <c r="D14" s="19" t="s">
        <v>9</v>
      </c>
      <c r="E14" s="11">
        <v>870</v>
      </c>
    </row>
    <row r="15" spans="1:5" s="5" customFormat="1" ht="19.5" thickBot="1">
      <c r="A15" s="88"/>
      <c r="B15" s="91"/>
      <c r="C15" s="74" t="s">
        <v>8</v>
      </c>
      <c r="D15" s="10" t="s">
        <v>1</v>
      </c>
      <c r="E15" s="13">
        <v>1406.7</v>
      </c>
    </row>
    <row r="22" spans="1:5" ht="18.75">
      <c r="A22" s="1"/>
      <c r="B22" s="3" t="s">
        <v>2</v>
      </c>
      <c r="D22" s="2" t="s">
        <v>3</v>
      </c>
    </row>
    <row r="23" spans="1:5" ht="18.75">
      <c r="B23" s="3" t="s">
        <v>4</v>
      </c>
    </row>
    <row r="25" spans="1:5" s="1" customFormat="1" ht="18.75">
      <c r="D25" s="2"/>
      <c r="E25" s="2"/>
    </row>
    <row r="26" spans="1:5" s="1" customFormat="1" ht="18.75">
      <c r="A26" s="2"/>
      <c r="B26" s="2"/>
      <c r="D26" s="2"/>
      <c r="E26" s="2"/>
    </row>
    <row r="27" spans="1:5" s="4" customFormat="1" ht="18.75">
      <c r="B27" s="3"/>
      <c r="D27" s="3"/>
      <c r="E27" s="3"/>
    </row>
  </sheetData>
  <mergeCells count="6">
    <mergeCell ref="A1:D1"/>
    <mergeCell ref="A2:D2"/>
    <mergeCell ref="A3:D3"/>
    <mergeCell ref="A9:A15"/>
    <mergeCell ref="B9:B11"/>
    <mergeCell ref="B14:B15"/>
  </mergeCells>
  <pageMargins left="0.51181102362204722" right="0.31496062992125984" top="0.74803149606299213" bottom="0.74803149606299213" header="0.31496062992125984" footer="0.11811023622047245"/>
  <pageSetup paperSize="9" orientation="portrait" r:id="rId1"/>
  <headerFooter>
    <oddFooter>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2"/>
  <sheetViews>
    <sheetView topLeftCell="A8" zoomScale="80" zoomScaleNormal="80" workbookViewId="0">
      <selection activeCell="I24" sqref="I24"/>
    </sheetView>
  </sheetViews>
  <sheetFormatPr defaultRowHeight="15"/>
  <cols>
    <col min="1" max="1" width="15.42578125" style="27" customWidth="1"/>
    <col min="2" max="2" width="35" style="27" customWidth="1"/>
    <col min="3" max="3" width="20.7109375" style="27" customWidth="1"/>
    <col min="4" max="4" width="11.85546875" style="26" customWidth="1"/>
    <col min="5" max="5" width="13.42578125" style="26" customWidth="1"/>
    <col min="6" max="16384" width="9.140625" style="27"/>
  </cols>
  <sheetData>
    <row r="1" spans="1:15" ht="18.75">
      <c r="A1" s="109" t="s">
        <v>0</v>
      </c>
      <c r="B1" s="109"/>
      <c r="C1" s="109"/>
      <c r="D1" s="109"/>
      <c r="F1"/>
      <c r="G1"/>
      <c r="H1"/>
      <c r="I1"/>
      <c r="J1"/>
      <c r="K1"/>
      <c r="L1"/>
      <c r="M1"/>
      <c r="N1"/>
      <c r="O1"/>
    </row>
    <row r="2" spans="1:15" ht="18.75">
      <c r="A2" s="110" t="s">
        <v>41</v>
      </c>
      <c r="B2" s="110"/>
      <c r="C2" s="110"/>
      <c r="D2" s="110"/>
      <c r="F2"/>
      <c r="G2"/>
      <c r="H2"/>
      <c r="I2"/>
      <c r="J2"/>
      <c r="K2"/>
      <c r="L2"/>
      <c r="M2"/>
      <c r="N2"/>
      <c r="O2"/>
    </row>
    <row r="3" spans="1:15" ht="18.75">
      <c r="A3" s="109" t="s">
        <v>19</v>
      </c>
      <c r="B3" s="109"/>
      <c r="C3" s="109"/>
      <c r="D3" s="109"/>
      <c r="F3"/>
      <c r="G3"/>
      <c r="H3"/>
      <c r="I3"/>
      <c r="J3"/>
      <c r="K3"/>
      <c r="L3"/>
      <c r="M3"/>
      <c r="N3"/>
      <c r="O3"/>
    </row>
    <row r="4" spans="1:15" ht="15.75" thickBot="1">
      <c r="A4" s="28"/>
      <c r="F4"/>
      <c r="G4"/>
      <c r="H4"/>
      <c r="I4"/>
      <c r="J4"/>
      <c r="K4"/>
      <c r="L4"/>
      <c r="M4"/>
      <c r="N4"/>
      <c r="O4"/>
    </row>
    <row r="5" spans="1:15" s="34" customFormat="1" ht="19.5" thickBot="1">
      <c r="A5" s="29" t="s">
        <v>5</v>
      </c>
      <c r="B5" s="30" t="s">
        <v>21</v>
      </c>
      <c r="C5" s="31"/>
      <c r="D5" s="32" t="s">
        <v>13</v>
      </c>
      <c r="E5" s="33"/>
      <c r="F5"/>
      <c r="G5"/>
      <c r="H5"/>
      <c r="I5"/>
      <c r="J5"/>
      <c r="K5"/>
      <c r="L5"/>
      <c r="M5"/>
      <c r="N5"/>
      <c r="O5"/>
    </row>
    <row r="6" spans="1:15" s="34" customFormat="1" ht="18.75" customHeight="1">
      <c r="A6" s="86">
        <v>22672</v>
      </c>
      <c r="B6" s="107" t="s">
        <v>36</v>
      </c>
      <c r="C6" s="35" t="s">
        <v>6</v>
      </c>
      <c r="D6" s="36" t="s">
        <v>1</v>
      </c>
      <c r="E6" s="37">
        <v>6964</v>
      </c>
      <c r="F6"/>
      <c r="G6"/>
      <c r="H6"/>
      <c r="I6"/>
      <c r="J6"/>
      <c r="K6"/>
      <c r="L6"/>
      <c r="M6"/>
      <c r="N6"/>
      <c r="O6"/>
    </row>
    <row r="7" spans="1:15" s="34" customFormat="1" ht="19.5" thickBot="1">
      <c r="A7" s="87"/>
      <c r="B7" s="111"/>
      <c r="C7" s="38" t="s">
        <v>7</v>
      </c>
      <c r="D7" s="39" t="s">
        <v>1</v>
      </c>
      <c r="E7" s="40">
        <v>1266.5999999999999</v>
      </c>
      <c r="F7"/>
      <c r="G7"/>
      <c r="H7"/>
      <c r="I7"/>
      <c r="J7"/>
      <c r="K7"/>
      <c r="L7"/>
      <c r="M7"/>
      <c r="N7"/>
      <c r="O7"/>
    </row>
    <row r="8" spans="1:15" s="34" customFormat="1" ht="19.5" thickBot="1">
      <c r="A8" s="87"/>
      <c r="B8" s="108"/>
      <c r="C8" s="41" t="s">
        <v>8</v>
      </c>
      <c r="D8" s="42" t="s">
        <v>1</v>
      </c>
      <c r="E8" s="43">
        <f>SUM(E6:E7)</f>
        <v>8230.6</v>
      </c>
      <c r="F8"/>
      <c r="G8"/>
      <c r="H8"/>
      <c r="I8"/>
      <c r="J8"/>
      <c r="K8"/>
      <c r="L8"/>
      <c r="M8"/>
      <c r="N8"/>
      <c r="O8"/>
    </row>
    <row r="9" spans="1:15" s="34" customFormat="1" ht="23.25" customHeight="1">
      <c r="A9" s="87"/>
      <c r="B9" s="44" t="s">
        <v>10</v>
      </c>
      <c r="C9" s="45" t="s">
        <v>8</v>
      </c>
      <c r="D9" s="36" t="s">
        <v>1</v>
      </c>
      <c r="E9" s="37">
        <v>8202.4</v>
      </c>
      <c r="F9"/>
      <c r="G9"/>
      <c r="H9"/>
      <c r="I9"/>
      <c r="J9"/>
      <c r="K9"/>
      <c r="L9"/>
      <c r="M9"/>
      <c r="N9"/>
      <c r="O9"/>
    </row>
    <row r="10" spans="1:15" s="34" customFormat="1" ht="23.25" customHeight="1" thickBot="1">
      <c r="A10" s="87"/>
      <c r="B10" s="46" t="s">
        <v>15</v>
      </c>
      <c r="C10" s="47" t="s">
        <v>8</v>
      </c>
      <c r="D10" s="48" t="s">
        <v>1</v>
      </c>
      <c r="E10" s="49">
        <f>E8-E9</f>
        <v>28.200000000000728</v>
      </c>
      <c r="F10"/>
      <c r="G10"/>
      <c r="H10"/>
      <c r="I10"/>
      <c r="J10"/>
      <c r="K10"/>
      <c r="L10"/>
      <c r="M10"/>
      <c r="N10"/>
      <c r="O10"/>
    </row>
    <row r="11" spans="1:15" s="34" customFormat="1" ht="23.25" customHeight="1" thickBot="1">
      <c r="A11" s="87"/>
      <c r="B11" s="50" t="s">
        <v>37</v>
      </c>
      <c r="C11" s="51" t="s">
        <v>8</v>
      </c>
      <c r="D11" s="52" t="s">
        <v>1</v>
      </c>
      <c r="E11" s="53">
        <v>799.7</v>
      </c>
      <c r="F11"/>
      <c r="G11"/>
      <c r="H11"/>
      <c r="I11"/>
      <c r="J11"/>
      <c r="K11"/>
      <c r="L11"/>
      <c r="M11"/>
      <c r="N11"/>
      <c r="O11"/>
    </row>
    <row r="12" spans="1:15" s="34" customFormat="1" ht="19.5" thickBot="1">
      <c r="A12" s="87"/>
      <c r="B12" s="107" t="s">
        <v>14</v>
      </c>
      <c r="C12" s="35" t="s">
        <v>18</v>
      </c>
      <c r="D12" s="54" t="s">
        <v>9</v>
      </c>
      <c r="E12" s="37">
        <v>4351</v>
      </c>
      <c r="F12"/>
      <c r="G12"/>
      <c r="H12"/>
      <c r="I12"/>
      <c r="J12"/>
      <c r="K12"/>
      <c r="L12"/>
      <c r="M12"/>
      <c r="N12"/>
      <c r="O12"/>
    </row>
    <row r="13" spans="1:15" s="34" customFormat="1" ht="19.5" thickBot="1">
      <c r="A13" s="88"/>
      <c r="B13" s="108"/>
      <c r="C13" s="41" t="s">
        <v>8</v>
      </c>
      <c r="D13" s="42" t="s">
        <v>1</v>
      </c>
      <c r="E13" s="43">
        <v>7038.5</v>
      </c>
      <c r="F13"/>
      <c r="G13"/>
      <c r="H13"/>
      <c r="I13"/>
      <c r="J13"/>
      <c r="K13"/>
      <c r="L13"/>
      <c r="M13"/>
      <c r="N13"/>
      <c r="O13"/>
    </row>
    <row r="14" spans="1:15" ht="15.75" thickBot="1">
      <c r="F14"/>
      <c r="G14"/>
      <c r="H14"/>
      <c r="I14"/>
      <c r="J14"/>
      <c r="K14"/>
      <c r="L14"/>
      <c r="M14"/>
      <c r="N14"/>
      <c r="O14"/>
    </row>
    <row r="15" spans="1:15" s="34" customFormat="1" ht="19.5" thickBot="1">
      <c r="A15" s="55" t="s">
        <v>5</v>
      </c>
      <c r="B15" s="92" t="s">
        <v>26</v>
      </c>
      <c r="C15" s="93"/>
      <c r="D15" s="32" t="s">
        <v>13</v>
      </c>
      <c r="E15" s="33"/>
      <c r="F15"/>
      <c r="G15"/>
      <c r="H15"/>
      <c r="I15"/>
      <c r="J15"/>
      <c r="K15"/>
      <c r="L15"/>
      <c r="M15"/>
      <c r="N15"/>
      <c r="O15"/>
    </row>
    <row r="16" spans="1:15" s="34" customFormat="1" ht="18.75">
      <c r="A16" s="87">
        <v>22672</v>
      </c>
      <c r="B16" s="102" t="s">
        <v>35</v>
      </c>
      <c r="C16" s="56" t="s">
        <v>28</v>
      </c>
      <c r="D16" s="36" t="s">
        <v>27</v>
      </c>
      <c r="E16" s="37">
        <v>36292</v>
      </c>
      <c r="F16"/>
      <c r="G16"/>
      <c r="H16"/>
      <c r="I16"/>
      <c r="J16"/>
      <c r="K16"/>
      <c r="L16"/>
      <c r="M16"/>
      <c r="N16"/>
      <c r="O16"/>
    </row>
    <row r="17" spans="1:15" s="34" customFormat="1" ht="18.75" customHeight="1">
      <c r="A17" s="87"/>
      <c r="B17" s="103"/>
      <c r="C17" s="57" t="s">
        <v>29</v>
      </c>
      <c r="D17" s="58" t="s">
        <v>1</v>
      </c>
      <c r="E17" s="59">
        <v>1249.7</v>
      </c>
      <c r="F17"/>
      <c r="G17"/>
      <c r="H17"/>
      <c r="I17"/>
      <c r="J17"/>
      <c r="K17"/>
      <c r="L17"/>
      <c r="M17"/>
      <c r="N17"/>
      <c r="O17"/>
    </row>
    <row r="18" spans="1:15" s="34" customFormat="1" ht="19.5" thickBot="1">
      <c r="A18" s="87"/>
      <c r="B18" s="103"/>
      <c r="C18" s="38" t="s">
        <v>30</v>
      </c>
      <c r="D18" s="39" t="s">
        <v>1</v>
      </c>
      <c r="E18" s="40">
        <v>1125.3</v>
      </c>
      <c r="F18"/>
      <c r="G18"/>
      <c r="H18"/>
      <c r="I18"/>
      <c r="J18"/>
      <c r="K18"/>
      <c r="L18"/>
      <c r="M18"/>
      <c r="N18"/>
      <c r="O18"/>
    </row>
    <row r="19" spans="1:15" s="34" customFormat="1" ht="19.5" thickBot="1">
      <c r="A19" s="87"/>
      <c r="B19" s="104"/>
      <c r="C19" s="41" t="s">
        <v>8</v>
      </c>
      <c r="D19" s="42" t="s">
        <v>1</v>
      </c>
      <c r="E19" s="43">
        <f>SUM(E17:E18)</f>
        <v>2375</v>
      </c>
      <c r="F19"/>
      <c r="G19"/>
      <c r="H19"/>
      <c r="I19"/>
      <c r="J19"/>
      <c r="K19"/>
      <c r="L19"/>
      <c r="M19"/>
      <c r="N19"/>
      <c r="O19"/>
    </row>
    <row r="20" spans="1:15" s="34" customFormat="1" ht="23.25" customHeight="1">
      <c r="A20" s="87"/>
      <c r="B20" s="60" t="s">
        <v>10</v>
      </c>
      <c r="C20" s="45" t="s">
        <v>8</v>
      </c>
      <c r="D20" s="36" t="s">
        <v>1</v>
      </c>
      <c r="E20" s="37">
        <v>2361.8000000000002</v>
      </c>
      <c r="F20"/>
      <c r="G20"/>
      <c r="H20"/>
      <c r="I20"/>
      <c r="J20"/>
      <c r="K20"/>
      <c r="L20"/>
      <c r="M20"/>
      <c r="N20"/>
      <c r="O20"/>
    </row>
    <row r="21" spans="1:15" s="34" customFormat="1" ht="23.25" customHeight="1" thickBot="1">
      <c r="A21" s="87"/>
      <c r="B21" s="46" t="s">
        <v>15</v>
      </c>
      <c r="C21" s="47" t="s">
        <v>8</v>
      </c>
      <c r="D21" s="48" t="s">
        <v>1</v>
      </c>
      <c r="E21" s="61">
        <f>E19-E20</f>
        <v>13.199999999999818</v>
      </c>
      <c r="F21"/>
      <c r="G21"/>
      <c r="H21"/>
      <c r="I21"/>
      <c r="J21"/>
      <c r="K21"/>
      <c r="L21"/>
      <c r="M21"/>
      <c r="N21"/>
      <c r="O21"/>
    </row>
    <row r="22" spans="1:15" s="34" customFormat="1" ht="23.25" customHeight="1" thickBot="1">
      <c r="A22" s="87"/>
      <c r="B22" s="50" t="s">
        <v>20</v>
      </c>
      <c r="C22" s="51" t="s">
        <v>8</v>
      </c>
      <c r="D22" s="52" t="s">
        <v>1</v>
      </c>
      <c r="E22" s="62">
        <v>242.7</v>
      </c>
      <c r="F22"/>
      <c r="G22"/>
      <c r="H22"/>
      <c r="I22"/>
      <c r="J22"/>
      <c r="K22"/>
      <c r="L22"/>
      <c r="M22"/>
      <c r="N22"/>
      <c r="O22"/>
    </row>
    <row r="23" spans="1:15" s="34" customFormat="1" ht="19.5" thickBot="1">
      <c r="A23" s="87"/>
      <c r="B23" s="105" t="s">
        <v>31</v>
      </c>
      <c r="C23" s="35" t="s">
        <v>18</v>
      </c>
      <c r="D23" s="32" t="s">
        <v>27</v>
      </c>
      <c r="E23" s="37">
        <v>52000</v>
      </c>
      <c r="F23"/>
      <c r="G23"/>
      <c r="H23"/>
      <c r="I23"/>
      <c r="J23"/>
      <c r="K23"/>
      <c r="L23"/>
      <c r="M23"/>
      <c r="N23"/>
      <c r="O23"/>
    </row>
    <row r="24" spans="1:15" s="34" customFormat="1" ht="19.5" thickBot="1">
      <c r="A24" s="88"/>
      <c r="B24" s="106"/>
      <c r="C24" s="41" t="s">
        <v>8</v>
      </c>
      <c r="D24" s="42" t="s">
        <v>1</v>
      </c>
      <c r="E24" s="63">
        <v>3396.1</v>
      </c>
      <c r="F24"/>
      <c r="G24"/>
      <c r="H24"/>
      <c r="I24"/>
      <c r="J24"/>
      <c r="K24"/>
      <c r="L24"/>
      <c r="M24"/>
      <c r="N24"/>
      <c r="O24"/>
    </row>
    <row r="25" spans="1:15" s="65" customFormat="1" ht="19.5" thickBot="1">
      <c r="A25" s="64"/>
      <c r="B25" s="64"/>
      <c r="D25" s="64"/>
      <c r="E25" s="64"/>
      <c r="F25"/>
      <c r="G25"/>
      <c r="H25"/>
      <c r="I25"/>
      <c r="J25"/>
      <c r="K25"/>
      <c r="L25"/>
      <c r="M25"/>
      <c r="N25"/>
      <c r="O25"/>
    </row>
    <row r="26" spans="1:15" s="34" customFormat="1" ht="19.5" thickBot="1">
      <c r="A26" s="29" t="s">
        <v>5</v>
      </c>
      <c r="B26" s="30" t="s">
        <v>32</v>
      </c>
      <c r="C26" s="31"/>
      <c r="D26" s="32" t="s">
        <v>13</v>
      </c>
      <c r="E26" s="33"/>
      <c r="F26"/>
      <c r="G26"/>
      <c r="H26"/>
      <c r="I26"/>
      <c r="J26"/>
      <c r="K26"/>
      <c r="L26"/>
      <c r="M26"/>
      <c r="N26"/>
      <c r="O26"/>
    </row>
    <row r="27" spans="1:15" s="34" customFormat="1" ht="18.75" customHeight="1" thickBot="1">
      <c r="A27" s="86">
        <v>22672</v>
      </c>
      <c r="B27" s="107" t="s">
        <v>38</v>
      </c>
      <c r="C27" s="35" t="s">
        <v>18</v>
      </c>
      <c r="D27" s="36" t="s">
        <v>34</v>
      </c>
      <c r="E27" s="37">
        <v>783036</v>
      </c>
      <c r="F27"/>
      <c r="G27"/>
      <c r="H27"/>
      <c r="I27"/>
      <c r="J27"/>
      <c r="K27"/>
      <c r="L27"/>
      <c r="M27"/>
      <c r="N27"/>
      <c r="O27"/>
    </row>
    <row r="28" spans="1:15" s="34" customFormat="1" ht="19.5" thickBot="1">
      <c r="A28" s="87"/>
      <c r="B28" s="108"/>
      <c r="C28" s="41" t="s">
        <v>8</v>
      </c>
      <c r="D28" s="42" t="s">
        <v>1</v>
      </c>
      <c r="E28" s="43">
        <v>2253.8000000000002</v>
      </c>
      <c r="F28"/>
      <c r="G28"/>
      <c r="H28"/>
      <c r="I28"/>
      <c r="J28"/>
      <c r="K28"/>
      <c r="L28"/>
      <c r="M28"/>
      <c r="N28"/>
      <c r="O28"/>
    </row>
    <row r="29" spans="1:15" s="34" customFormat="1" ht="23.25" customHeight="1">
      <c r="A29" s="87"/>
      <c r="B29" s="44" t="s">
        <v>10</v>
      </c>
      <c r="C29" s="45" t="s">
        <v>8</v>
      </c>
      <c r="D29" s="36" t="s">
        <v>1</v>
      </c>
      <c r="E29" s="37">
        <v>2200.8000000000002</v>
      </c>
      <c r="F29"/>
      <c r="G29"/>
      <c r="H29"/>
      <c r="I29"/>
      <c r="J29"/>
      <c r="K29"/>
      <c r="L29"/>
      <c r="M29"/>
      <c r="N29"/>
      <c r="O29"/>
    </row>
    <row r="30" spans="1:15" s="34" customFormat="1" ht="23.25" customHeight="1" thickBot="1">
      <c r="A30" s="87"/>
      <c r="B30" s="46" t="s">
        <v>15</v>
      </c>
      <c r="C30" s="47" t="s">
        <v>8</v>
      </c>
      <c r="D30" s="48" t="s">
        <v>1</v>
      </c>
      <c r="E30" s="49">
        <f>E28-E29</f>
        <v>53</v>
      </c>
      <c r="F30"/>
      <c r="G30"/>
      <c r="H30"/>
      <c r="I30"/>
      <c r="J30"/>
      <c r="K30"/>
      <c r="L30"/>
      <c r="M30"/>
      <c r="N30"/>
      <c r="O30"/>
    </row>
    <row r="31" spans="1:15" s="34" customFormat="1" ht="23.25" customHeight="1" thickBot="1">
      <c r="A31" s="87"/>
      <c r="B31" s="66" t="s">
        <v>20</v>
      </c>
      <c r="C31" s="51" t="s">
        <v>8</v>
      </c>
      <c r="D31" s="67" t="s">
        <v>1</v>
      </c>
      <c r="E31" s="68">
        <v>174.9</v>
      </c>
      <c r="F31"/>
      <c r="G31"/>
      <c r="H31"/>
      <c r="I31"/>
      <c r="J31"/>
      <c r="K31"/>
      <c r="L31"/>
      <c r="M31"/>
      <c r="N31"/>
      <c r="O31"/>
    </row>
    <row r="32" spans="1:15" s="34" customFormat="1" ht="23.25" customHeight="1" thickBot="1">
      <c r="A32" s="87"/>
      <c r="B32" s="50" t="s">
        <v>39</v>
      </c>
      <c r="C32" s="51" t="s">
        <v>8</v>
      </c>
      <c r="D32" s="67" t="s">
        <v>1</v>
      </c>
      <c r="E32" s="53">
        <v>592.1</v>
      </c>
      <c r="G32"/>
      <c r="H32"/>
      <c r="I32"/>
      <c r="J32"/>
      <c r="K32"/>
      <c r="L32"/>
      <c r="M32"/>
      <c r="N32"/>
      <c r="O32"/>
    </row>
    <row r="33" spans="1:15" s="34" customFormat="1" ht="18.75">
      <c r="A33" s="87"/>
      <c r="B33" s="97" t="s">
        <v>33</v>
      </c>
      <c r="C33" s="56" t="s">
        <v>18</v>
      </c>
      <c r="D33" s="36" t="s">
        <v>34</v>
      </c>
      <c r="E33" s="37">
        <v>1020394</v>
      </c>
      <c r="G33"/>
      <c r="H33"/>
      <c r="I33"/>
      <c r="J33"/>
      <c r="K33"/>
      <c r="L33"/>
      <c r="M33"/>
      <c r="N33"/>
      <c r="O33"/>
    </row>
    <row r="34" spans="1:15" s="34" customFormat="1" ht="19.5" thickBot="1">
      <c r="A34" s="88"/>
      <c r="B34" s="99"/>
      <c r="C34" s="69" t="s">
        <v>8</v>
      </c>
      <c r="D34" s="48" t="s">
        <v>1</v>
      </c>
      <c r="E34" s="49">
        <v>2845.9</v>
      </c>
      <c r="G34"/>
      <c r="H34"/>
      <c r="I34"/>
      <c r="J34"/>
      <c r="K34"/>
      <c r="L34"/>
      <c r="M34"/>
      <c r="N34"/>
      <c r="O34"/>
    </row>
    <row r="35" spans="1:15">
      <c r="G35"/>
      <c r="H35"/>
      <c r="I35"/>
      <c r="J35"/>
      <c r="K35"/>
      <c r="L35"/>
      <c r="M35"/>
      <c r="N35"/>
      <c r="O35"/>
    </row>
    <row r="36" spans="1:15" ht="18.75">
      <c r="A36"/>
      <c r="B36" s="5" t="s">
        <v>2</v>
      </c>
      <c r="C36" s="5"/>
      <c r="D36" s="5" t="s">
        <v>3</v>
      </c>
      <c r="E36"/>
      <c r="F36"/>
      <c r="G36"/>
      <c r="H36"/>
      <c r="I36"/>
      <c r="J36"/>
      <c r="K36"/>
      <c r="L36"/>
      <c r="M36"/>
      <c r="N36"/>
      <c r="O36"/>
    </row>
    <row r="37" spans="1:15" ht="18.75">
      <c r="A37"/>
      <c r="B37" s="5" t="s">
        <v>4</v>
      </c>
      <c r="C37" s="5"/>
      <c r="D37" s="5"/>
      <c r="E37"/>
      <c r="F37"/>
      <c r="G37"/>
      <c r="H37"/>
      <c r="I37"/>
      <c r="J37"/>
      <c r="K37"/>
      <c r="L37"/>
      <c r="M37"/>
      <c r="N37"/>
      <c r="O37"/>
    </row>
    <row r="38" spans="1: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>
      <c r="A42"/>
      <c r="B42"/>
      <c r="C42"/>
      <c r="D42"/>
      <c r="E42"/>
      <c r="F42"/>
    </row>
  </sheetData>
  <mergeCells count="13">
    <mergeCell ref="A1:D1"/>
    <mergeCell ref="A2:D2"/>
    <mergeCell ref="A3:D3"/>
    <mergeCell ref="A6:A13"/>
    <mergeCell ref="B6:B8"/>
    <mergeCell ref="B12:B13"/>
    <mergeCell ref="B15:C15"/>
    <mergeCell ref="A16:A24"/>
    <mergeCell ref="B16:B19"/>
    <mergeCell ref="B23:B24"/>
    <mergeCell ref="A27:A34"/>
    <mergeCell ref="B27:B28"/>
    <mergeCell ref="B33:B34"/>
  </mergeCells>
  <pageMargins left="0.31496062992125984" right="0" top="0.74803149606299213" bottom="0.74803149606299213" header="0.31496062992125984" footer="0.11811023622047245"/>
  <pageSetup paperSize="9" orientation="portrait" r:id="rId1"/>
  <headerFooter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Новая 37</vt:lpstr>
      <vt:lpstr>Колхозная 5</vt:lpstr>
      <vt:lpstr>Луговая 2</vt:lpstr>
      <vt:lpstr>Пионерская 21</vt:lpstr>
      <vt:lpstr>Пионерская 19</vt:lpstr>
      <vt:lpstr>Московская 8</vt:lpstr>
      <vt:lpstr>Новая, 40</vt:lpstr>
      <vt:lpstr>Луговая 2 к.1</vt:lpstr>
      <vt:lpstr>Новая 49</vt:lpstr>
      <vt:lpstr>Новая, 30</vt:lpstr>
      <vt:lpstr>Пионерская 29</vt:lpstr>
      <vt:lpstr>Пионерская 31</vt:lpstr>
      <vt:lpstr>'Новая 49'!Область_печати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2015-03-12T06:12:17Z</cp:lastPrinted>
  <dcterms:created xsi:type="dcterms:W3CDTF">2013-02-13T07:48:36Z</dcterms:created>
  <dcterms:modified xsi:type="dcterms:W3CDTF">2015-03-12T06:13:38Z</dcterms:modified>
</cp:coreProperties>
</file>