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firstSheet="3" activeTab="8"/>
  </bookViews>
  <sheets>
    <sheet name="Новая 37" sheetId="12" r:id="rId1"/>
    <sheet name="Колхозная 5" sheetId="11" r:id="rId2"/>
    <sheet name="Луговая 2" sheetId="10" r:id="rId3"/>
    <sheet name="Пионерская 21" sheetId="9" r:id="rId4"/>
    <sheet name="Пионерская 19" sheetId="8" r:id="rId5"/>
    <sheet name="Московская 8" sheetId="7" r:id="rId6"/>
    <sheet name="Новая, 40" sheetId="2" r:id="rId7"/>
    <sheet name="Луговая 2 к.1" sheetId="5" r:id="rId8"/>
    <sheet name="Новая 49" sheetId="6" r:id="rId9"/>
  </sheets>
  <definedNames>
    <definedName name="_xlnm.Print_Area" localSheetId="8">'Новая 49'!$A$1:$E$38</definedName>
  </definedNames>
  <calcPr calcId="125725"/>
</workbook>
</file>

<file path=xl/calcChain.xml><?xml version="1.0" encoding="utf-8"?>
<calcChain xmlns="http://schemas.openxmlformats.org/spreadsheetml/2006/main">
  <c r="E21" i="7"/>
  <c r="E30" i="6"/>
  <c r="E19"/>
  <c r="E21" s="1"/>
  <c r="E21" i="8"/>
  <c r="E23" s="1"/>
  <c r="E11" i="12"/>
  <c r="E13" s="1"/>
  <c r="E11" i="11"/>
  <c r="E13" s="1"/>
  <c r="E11" i="10"/>
  <c r="E13" s="1"/>
  <c r="E11" i="9"/>
  <c r="E13" s="1"/>
  <c r="E11" i="8"/>
  <c r="E13" s="1"/>
  <c r="E11" i="7"/>
  <c r="E13" s="1"/>
  <c r="E8" i="6"/>
  <c r="E10" s="1"/>
  <c r="E11" i="5"/>
  <c r="E13" s="1"/>
  <c r="E13" i="2"/>
  <c r="E11"/>
</calcChain>
</file>

<file path=xl/sharedStrings.xml><?xml version="1.0" encoding="utf-8"?>
<sst xmlns="http://schemas.openxmlformats.org/spreadsheetml/2006/main" count="343" uniqueCount="43">
  <si>
    <t xml:space="preserve"> ООО "Квартал-2005"</t>
  </si>
  <si>
    <t>тыс.руб.</t>
  </si>
  <si>
    <t>Генеральный директор</t>
  </si>
  <si>
    <t>Титова Н.Е.</t>
  </si>
  <si>
    <t>Исп. Дьякова Н.В.</t>
  </si>
  <si>
    <t>Отчет по коммунальным услугам за 2013 год</t>
  </si>
  <si>
    <t>Общая пл-дь</t>
  </si>
  <si>
    <t>отопление</t>
  </si>
  <si>
    <t xml:space="preserve">подогрев </t>
  </si>
  <si>
    <t>всего:</t>
  </si>
  <si>
    <t>Гкал</t>
  </si>
  <si>
    <t>Оплата населением</t>
  </si>
  <si>
    <t>7006,5 м2</t>
  </si>
  <si>
    <t xml:space="preserve"> Начислено населению ЕРЦ </t>
  </si>
  <si>
    <t>Ед.изм.</t>
  </si>
  <si>
    <t xml:space="preserve"> Счет Теплосети по ОДПУ</t>
  </si>
  <si>
    <t>Долг населения</t>
  </si>
  <si>
    <t>по дому № 40 ул. Новая</t>
  </si>
  <si>
    <t>по дому № 2/1 ул. Луговая</t>
  </si>
  <si>
    <t>объем</t>
  </si>
  <si>
    <t>по дому № 49 ул. Новая</t>
  </si>
  <si>
    <t>Нежилые помещения</t>
  </si>
  <si>
    <t>по дому № 19 ул.Пионерская (с 01.08.13)</t>
  </si>
  <si>
    <t>Теплоэнергия</t>
  </si>
  <si>
    <t xml:space="preserve">по дому № 21 ул.Пионерская </t>
  </si>
  <si>
    <t xml:space="preserve">по дому № 2  ул.Луговая </t>
  </si>
  <si>
    <t xml:space="preserve">по дому № 5  ул. Колхозная </t>
  </si>
  <si>
    <t xml:space="preserve">по дому № 37  ул. Новая </t>
  </si>
  <si>
    <t>Водоснабжение и водоотведение</t>
  </si>
  <si>
    <t>куб.м</t>
  </si>
  <si>
    <t>объем (вод.=отв.)</t>
  </si>
  <si>
    <t>водоснабжение</t>
  </si>
  <si>
    <t>водоотведение</t>
  </si>
  <si>
    <t xml:space="preserve"> Счет Водоканала по ОДПУ</t>
  </si>
  <si>
    <t>Электроэнергия</t>
  </si>
  <si>
    <t xml:space="preserve"> Счет БЭЛС по ОДПУ</t>
  </si>
  <si>
    <t>кВт.ч.</t>
  </si>
  <si>
    <t xml:space="preserve"> Начислено жителям  по ИПУ/ нормативу </t>
  </si>
  <si>
    <t xml:space="preserve"> Начислено жителям  по  ИПУ/ нормативу </t>
  </si>
  <si>
    <t xml:space="preserve">Нежилые помещения </t>
  </si>
  <si>
    <t xml:space="preserve"> Начислено жителям  по ИПУ</t>
  </si>
  <si>
    <t>ОДН=МОП+лифты+ИТП</t>
  </si>
  <si>
    <t xml:space="preserve">по дому № 8 ул. Московская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</si>
</sst>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0" xfId="0" applyNumberFormat="1" applyFont="1"/>
    <xf numFmtId="0" fontId="3" fillId="0" borderId="42" xfId="0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2" borderId="13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/>
    <xf numFmtId="0" fontId="1" fillId="3" borderId="1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20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 wrapText="1"/>
    </xf>
    <xf numFmtId="0" fontId="5" fillId="2" borderId="27" xfId="0" applyFont="1" applyFill="1" applyBorder="1"/>
    <xf numFmtId="0" fontId="3" fillId="3" borderId="23" xfId="0" applyFont="1" applyFill="1" applyBorder="1" applyAlignment="1">
      <alignment horizontal="left"/>
    </xf>
    <xf numFmtId="0" fontId="5" fillId="2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5" fillId="2" borderId="28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38" xfId="0" applyFont="1" applyFill="1" applyBorder="1"/>
    <xf numFmtId="0" fontId="1" fillId="3" borderId="44" xfId="0" applyFont="1" applyFill="1" applyBorder="1"/>
    <xf numFmtId="0" fontId="1" fillId="3" borderId="41" xfId="0" applyFont="1" applyFill="1" applyBorder="1"/>
    <xf numFmtId="0" fontId="3" fillId="3" borderId="42" xfId="0" applyFont="1" applyFill="1" applyBorder="1" applyAlignment="1">
      <alignment horizontal="center"/>
    </xf>
    <xf numFmtId="164" fontId="3" fillId="3" borderId="43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left" vertical="center" wrapText="1"/>
    </xf>
    <xf numFmtId="164" fontId="3" fillId="3" borderId="25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39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2" borderId="46" xfId="0" applyFont="1" applyFill="1" applyBorder="1"/>
    <xf numFmtId="0" fontId="1" fillId="3" borderId="45" xfId="0" applyFont="1" applyFill="1" applyBorder="1"/>
    <xf numFmtId="0" fontId="1" fillId="3" borderId="47" xfId="0" applyFont="1" applyFill="1" applyBorder="1"/>
    <xf numFmtId="0" fontId="1" fillId="3" borderId="48" xfId="0" applyFont="1" applyFill="1" applyBorder="1"/>
    <xf numFmtId="0" fontId="1" fillId="3" borderId="49" xfId="0" applyFont="1" applyFill="1" applyBorder="1"/>
    <xf numFmtId="0" fontId="5" fillId="2" borderId="33" xfId="0" applyFont="1" applyFill="1" applyBorder="1"/>
    <xf numFmtId="0" fontId="5" fillId="2" borderId="35" xfId="0" applyFont="1" applyFill="1" applyBorder="1"/>
    <xf numFmtId="0" fontId="1" fillId="3" borderId="53" xfId="0" applyFont="1" applyFill="1" applyBorder="1" applyAlignment="1">
      <alignment horizontal="left" vertical="center" wrapText="1"/>
    </xf>
    <xf numFmtId="0" fontId="1" fillId="3" borderId="54" xfId="0" applyFont="1" applyFill="1" applyBorder="1"/>
    <xf numFmtId="0" fontId="1" fillId="3" borderId="6" xfId="0" applyFont="1" applyFill="1" applyBorder="1"/>
    <xf numFmtId="0" fontId="1" fillId="3" borderId="55" xfId="0" applyFont="1" applyFill="1" applyBorder="1"/>
    <xf numFmtId="0" fontId="1" fillId="3" borderId="59" xfId="0" applyFont="1" applyFill="1" applyBorder="1"/>
    <xf numFmtId="9" fontId="3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left" vertical="center" wrapText="1"/>
    </xf>
    <xf numFmtId="0" fontId="1" fillId="3" borderId="57" xfId="0" applyFont="1" applyFill="1" applyBorder="1" applyAlignment="1">
      <alignment horizontal="left" vertical="center" wrapText="1"/>
    </xf>
    <xf numFmtId="0" fontId="1" fillId="3" borderId="5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vertical="center" wrapText="1"/>
    </xf>
    <xf numFmtId="0" fontId="1" fillId="3" borderId="5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B32" sqref="B32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27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3917.4</v>
      </c>
      <c r="B9" s="88" t="s">
        <v>13</v>
      </c>
      <c r="C9" s="73" t="s">
        <v>7</v>
      </c>
      <c r="D9" s="9" t="s">
        <v>1</v>
      </c>
      <c r="E9" s="11">
        <v>200.5</v>
      </c>
    </row>
    <row r="10" spans="1:5" s="5" customFormat="1" ht="18.75">
      <c r="A10" s="86"/>
      <c r="B10" s="89"/>
      <c r="C10" s="74" t="s">
        <v>8</v>
      </c>
      <c r="D10" s="7" t="s">
        <v>1</v>
      </c>
      <c r="E10" s="12">
        <v>57.6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258.10000000000002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210.1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20">
        <f>E11-E12</f>
        <v>48.000000000000028</v>
      </c>
    </row>
    <row r="14" spans="1:5" s="5" customFormat="1" ht="18.75">
      <c r="A14" s="86"/>
      <c r="B14" s="88" t="s">
        <v>15</v>
      </c>
      <c r="C14" s="78" t="s">
        <v>19</v>
      </c>
      <c r="D14" s="19" t="s">
        <v>10</v>
      </c>
      <c r="E14" s="11">
        <v>211.23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337.5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31496062992125984" right="0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C23" sqref="C23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26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6798.4</v>
      </c>
      <c r="B9" s="88" t="s">
        <v>13</v>
      </c>
      <c r="C9" s="73" t="s">
        <v>7</v>
      </c>
      <c r="D9" s="9" t="s">
        <v>1</v>
      </c>
      <c r="E9" s="11">
        <v>347.8</v>
      </c>
    </row>
    <row r="10" spans="1:5" s="5" customFormat="1" ht="18.75">
      <c r="A10" s="86"/>
      <c r="B10" s="89"/>
      <c r="C10" s="74" t="s">
        <v>8</v>
      </c>
      <c r="D10" s="7" t="s">
        <v>1</v>
      </c>
      <c r="E10" s="12">
        <v>129.1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476.9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427.9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20">
        <f>E11-E12</f>
        <v>49</v>
      </c>
    </row>
    <row r="14" spans="1:5" s="5" customFormat="1" ht="18.75">
      <c r="A14" s="86"/>
      <c r="B14" s="88" t="s">
        <v>15</v>
      </c>
      <c r="C14" s="78" t="s">
        <v>19</v>
      </c>
      <c r="D14" s="19" t="s">
        <v>10</v>
      </c>
      <c r="E14" s="11">
        <v>565.85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904.1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31496062992125984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C27" sqref="C27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25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9281.2999999999993</v>
      </c>
      <c r="B9" s="88" t="s">
        <v>13</v>
      </c>
      <c r="C9" s="73" t="s">
        <v>7</v>
      </c>
      <c r="D9" s="9" t="s">
        <v>1</v>
      </c>
      <c r="E9" s="11">
        <v>480.4</v>
      </c>
    </row>
    <row r="10" spans="1:5" s="5" customFormat="1" ht="18.75">
      <c r="A10" s="86"/>
      <c r="B10" s="89"/>
      <c r="C10" s="80" t="s">
        <v>8</v>
      </c>
      <c r="D10" s="7" t="s">
        <v>1</v>
      </c>
      <c r="E10" s="12">
        <v>185.4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665.8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547.5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118.29999999999995</v>
      </c>
    </row>
    <row r="14" spans="1:5" s="5" customFormat="1" ht="18.75">
      <c r="A14" s="86"/>
      <c r="B14" s="88" t="s">
        <v>15</v>
      </c>
      <c r="C14" s="79" t="s">
        <v>19</v>
      </c>
      <c r="D14" s="19" t="s">
        <v>10</v>
      </c>
      <c r="E14" s="11">
        <v>689.59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1101.8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C20" sqref="C20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24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7463.8</v>
      </c>
      <c r="B9" s="88" t="s">
        <v>13</v>
      </c>
      <c r="C9" s="73" t="s">
        <v>7</v>
      </c>
      <c r="D9" s="9" t="s">
        <v>1</v>
      </c>
      <c r="E9" s="11">
        <v>381.7</v>
      </c>
    </row>
    <row r="10" spans="1:5" s="5" customFormat="1" ht="18.75">
      <c r="A10" s="86"/>
      <c r="B10" s="89"/>
      <c r="C10" s="74" t="s">
        <v>8</v>
      </c>
      <c r="D10" s="7" t="s">
        <v>1</v>
      </c>
      <c r="E10" s="12">
        <v>146.6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528.29999999999995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461.1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67.199999999999932</v>
      </c>
    </row>
    <row r="14" spans="1:5" s="5" customFormat="1" ht="18.75">
      <c r="A14" s="86"/>
      <c r="B14" s="88" t="s">
        <v>15</v>
      </c>
      <c r="C14" s="78" t="s">
        <v>19</v>
      </c>
      <c r="D14" s="19" t="s">
        <v>10</v>
      </c>
      <c r="E14" s="11">
        <v>374.07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597.70000000000005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31496062992125984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workbookViewId="0">
      <selection activeCell="G13" sqref="G13"/>
    </sheetView>
  </sheetViews>
  <sheetFormatPr defaultRowHeight="15"/>
  <cols>
    <col min="1" max="1" width="15.7109375" customWidth="1"/>
    <col min="2" max="2" width="33.5703125" customWidth="1"/>
    <col min="3" max="3" width="21.14062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22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3701.2</v>
      </c>
      <c r="B9" s="96" t="s">
        <v>13</v>
      </c>
      <c r="C9" s="35" t="s">
        <v>7</v>
      </c>
      <c r="D9" s="9" t="s">
        <v>1</v>
      </c>
      <c r="E9" s="11">
        <v>473.6</v>
      </c>
    </row>
    <row r="10" spans="1:5" s="5" customFormat="1" ht="18.75">
      <c r="A10" s="86"/>
      <c r="B10" s="97"/>
      <c r="C10" s="71" t="s">
        <v>8</v>
      </c>
      <c r="D10" s="7" t="s">
        <v>1</v>
      </c>
      <c r="E10" s="12">
        <v>152.1</v>
      </c>
    </row>
    <row r="11" spans="1:5" s="5" customFormat="1" ht="19.5" thickBot="1">
      <c r="A11" s="86"/>
      <c r="B11" s="98"/>
      <c r="C11" s="70" t="s">
        <v>9</v>
      </c>
      <c r="D11" s="10" t="s">
        <v>1</v>
      </c>
      <c r="E11" s="13">
        <f>SUM(E9:E10)</f>
        <v>625.70000000000005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515.79999999999995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109.90000000000009</v>
      </c>
    </row>
    <row r="14" spans="1:5" s="5" customFormat="1" ht="18.75">
      <c r="A14" s="86"/>
      <c r="B14" s="96" t="s">
        <v>15</v>
      </c>
      <c r="C14" s="72" t="s">
        <v>19</v>
      </c>
      <c r="D14" s="19" t="s">
        <v>10</v>
      </c>
      <c r="E14" s="11">
        <v>338.74</v>
      </c>
    </row>
    <row r="15" spans="1:5" s="5" customFormat="1" ht="19.5" thickBot="1">
      <c r="A15" s="87"/>
      <c r="B15" s="98"/>
      <c r="C15" s="70" t="s">
        <v>9</v>
      </c>
      <c r="D15" s="10" t="s">
        <v>1</v>
      </c>
      <c r="E15" s="13">
        <v>541.20000000000005</v>
      </c>
    </row>
    <row r="16" spans="1:5" ht="15.75" thickBot="1">
      <c r="A16" s="27"/>
      <c r="B16" s="27"/>
      <c r="C16" s="27"/>
    </row>
    <row r="17" spans="1:5" s="5" customFormat="1" ht="19.5" thickBot="1">
      <c r="A17" s="55" t="s">
        <v>6</v>
      </c>
      <c r="B17" s="91" t="s">
        <v>28</v>
      </c>
      <c r="C17" s="92"/>
      <c r="D17" s="14" t="s">
        <v>14</v>
      </c>
      <c r="E17" s="15"/>
    </row>
    <row r="18" spans="1:5" s="5" customFormat="1" ht="19.5" customHeight="1">
      <c r="A18" s="86">
        <v>3701.2</v>
      </c>
      <c r="B18" s="93" t="s">
        <v>37</v>
      </c>
      <c r="C18" s="79" t="s">
        <v>30</v>
      </c>
      <c r="D18" s="9" t="s">
        <v>29</v>
      </c>
      <c r="E18" s="11">
        <v>4365</v>
      </c>
    </row>
    <row r="19" spans="1:5" s="5" customFormat="1" ht="18.75" customHeight="1">
      <c r="A19" s="86"/>
      <c r="B19" s="94"/>
      <c r="C19" s="81" t="s">
        <v>31</v>
      </c>
      <c r="D19" s="24" t="s">
        <v>1</v>
      </c>
      <c r="E19" s="25">
        <v>147</v>
      </c>
    </row>
    <row r="20" spans="1:5" s="5" customFormat="1" ht="18.75">
      <c r="A20" s="86"/>
      <c r="B20" s="94"/>
      <c r="C20" s="80" t="s">
        <v>32</v>
      </c>
      <c r="D20" s="7" t="s">
        <v>1</v>
      </c>
      <c r="E20" s="12">
        <v>132.4</v>
      </c>
    </row>
    <row r="21" spans="1:5" s="5" customFormat="1" ht="19.5" thickBot="1">
      <c r="A21" s="86"/>
      <c r="B21" s="95"/>
      <c r="C21" s="75" t="s">
        <v>9</v>
      </c>
      <c r="D21" s="10" t="s">
        <v>1</v>
      </c>
      <c r="E21" s="13">
        <f>SUM(E19:E20)</f>
        <v>279.39999999999998</v>
      </c>
    </row>
    <row r="22" spans="1:5" s="5" customFormat="1" ht="23.25" customHeight="1">
      <c r="A22" s="86"/>
      <c r="B22" s="77" t="s">
        <v>11</v>
      </c>
      <c r="C22" s="76" t="s">
        <v>9</v>
      </c>
      <c r="D22" s="9" t="s">
        <v>1</v>
      </c>
      <c r="E22" s="11">
        <v>225.4</v>
      </c>
    </row>
    <row r="23" spans="1:5" s="5" customFormat="1" ht="23.25" customHeight="1" thickBot="1">
      <c r="A23" s="86"/>
      <c r="B23" s="46" t="s">
        <v>16</v>
      </c>
      <c r="C23" s="47" t="s">
        <v>9</v>
      </c>
      <c r="D23" s="17" t="s">
        <v>1</v>
      </c>
      <c r="E23" s="20">
        <f>E21-E22</f>
        <v>53.999999999999972</v>
      </c>
    </row>
    <row r="24" spans="1:5" s="5" customFormat="1" ht="18.75">
      <c r="A24" s="86"/>
      <c r="B24" s="88" t="s">
        <v>33</v>
      </c>
      <c r="C24" s="79" t="s">
        <v>19</v>
      </c>
      <c r="D24" s="14" t="s">
        <v>29</v>
      </c>
      <c r="E24" s="11">
        <v>4736</v>
      </c>
    </row>
    <row r="25" spans="1:5" s="5" customFormat="1" ht="19.5" thickBot="1">
      <c r="A25" s="87"/>
      <c r="B25" s="90"/>
      <c r="C25" s="75" t="s">
        <v>9</v>
      </c>
      <c r="D25" s="10" t="s">
        <v>1</v>
      </c>
      <c r="E25" s="21">
        <v>303</v>
      </c>
    </row>
    <row r="26" spans="1:5" s="1" customFormat="1" ht="18.75">
      <c r="D26" s="2"/>
      <c r="E26" s="2"/>
    </row>
    <row r="27" spans="1:5" s="1" customFormat="1" ht="18.75">
      <c r="A27" s="2"/>
      <c r="B27" s="2"/>
      <c r="D27" s="2"/>
      <c r="E27" s="2"/>
    </row>
    <row r="28" spans="1:5" s="4" customFormat="1" ht="18.75">
      <c r="B28" s="3"/>
      <c r="D28" s="3"/>
      <c r="E28" s="3"/>
    </row>
    <row r="32" spans="1:5" ht="18.75">
      <c r="B32" s="3" t="s">
        <v>2</v>
      </c>
      <c r="D32" s="2" t="s">
        <v>3</v>
      </c>
    </row>
    <row r="33" spans="2:2" ht="18.75">
      <c r="B33" s="3" t="s">
        <v>4</v>
      </c>
    </row>
  </sheetData>
  <mergeCells count="10">
    <mergeCell ref="B24:B25"/>
    <mergeCell ref="B17:C17"/>
    <mergeCell ref="B18:B21"/>
    <mergeCell ref="A18:A25"/>
    <mergeCell ref="A1:D1"/>
    <mergeCell ref="A2:D2"/>
    <mergeCell ref="A3:D3"/>
    <mergeCell ref="A9:A15"/>
    <mergeCell ref="B9:B11"/>
    <mergeCell ref="B14:B15"/>
  </mergeCells>
  <pageMargins left="0.31496062992125984" right="0" top="0.74803149606299213" bottom="0.55118110236220474" header="0.31496062992125984" footer="0.11811023622047245"/>
  <pageSetup paperSize="9" orientation="portrait" r:id="rId1"/>
  <headerFooter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workbookViewId="0">
      <selection activeCell="H22" sqref="H22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  <col min="7" max="7" width="9.7109375" bestFit="1" customWidth="1"/>
  </cols>
  <sheetData>
    <row r="1" spans="1:6" ht="18.75">
      <c r="A1" s="83" t="s">
        <v>0</v>
      </c>
      <c r="B1" s="83"/>
      <c r="C1" s="83"/>
      <c r="D1" s="83"/>
    </row>
    <row r="2" spans="1:6" ht="18.75">
      <c r="A2" s="84" t="s">
        <v>5</v>
      </c>
      <c r="B2" s="84"/>
      <c r="C2" s="84"/>
      <c r="D2" s="84"/>
    </row>
    <row r="3" spans="1:6" ht="18.75">
      <c r="A3" s="83" t="s">
        <v>42</v>
      </c>
      <c r="B3" s="83"/>
      <c r="C3" s="83"/>
      <c r="D3" s="83"/>
    </row>
    <row r="5" spans="1:6" ht="15" customHeight="1"/>
    <row r="6" spans="1:6" ht="15" customHeight="1"/>
    <row r="7" spans="1:6" ht="15.75" thickBot="1">
      <c r="A7" s="8"/>
    </row>
    <row r="8" spans="1:6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6" s="5" customFormat="1" ht="18.75" customHeight="1">
      <c r="A9" s="85">
        <v>8831.7000000000007</v>
      </c>
      <c r="B9" s="88" t="s">
        <v>13</v>
      </c>
      <c r="C9" s="73" t="s">
        <v>7</v>
      </c>
      <c r="D9" s="9" t="s">
        <v>1</v>
      </c>
      <c r="E9" s="11">
        <v>2570.3000000000002</v>
      </c>
    </row>
    <row r="10" spans="1:6" s="5" customFormat="1" ht="18.75">
      <c r="A10" s="86"/>
      <c r="B10" s="89"/>
      <c r="C10" s="74" t="s">
        <v>8</v>
      </c>
      <c r="D10" s="7" t="s">
        <v>1</v>
      </c>
      <c r="E10" s="12">
        <v>539.9</v>
      </c>
    </row>
    <row r="11" spans="1:6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3110.2000000000003</v>
      </c>
    </row>
    <row r="12" spans="1:6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2853.9</v>
      </c>
      <c r="F12" s="82"/>
    </row>
    <row r="13" spans="1:6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256.30000000000018</v>
      </c>
    </row>
    <row r="14" spans="1:6" s="5" customFormat="1" ht="18.75">
      <c r="A14" s="86"/>
      <c r="B14" s="88" t="s">
        <v>15</v>
      </c>
      <c r="C14" s="78" t="s">
        <v>19</v>
      </c>
      <c r="D14" s="19" t="s">
        <v>10</v>
      </c>
      <c r="E14" s="11">
        <v>2115</v>
      </c>
    </row>
    <row r="15" spans="1:6" s="5" customFormat="1" ht="19.5" thickBot="1">
      <c r="A15" s="87"/>
      <c r="B15" s="90"/>
      <c r="C15" s="75" t="s">
        <v>9</v>
      </c>
      <c r="D15" s="10" t="s">
        <v>1</v>
      </c>
      <c r="E15" s="13">
        <v>3021.8</v>
      </c>
    </row>
    <row r="16" spans="1:6" ht="15.75" thickBot="1">
      <c r="A16" s="27"/>
      <c r="B16" s="27"/>
      <c r="C16" s="27"/>
    </row>
    <row r="17" spans="1:7" s="5" customFormat="1" ht="19.5" thickBot="1">
      <c r="A17" s="29" t="s">
        <v>6</v>
      </c>
      <c r="B17" s="30" t="s">
        <v>34</v>
      </c>
      <c r="C17" s="31"/>
      <c r="D17" s="14" t="s">
        <v>14</v>
      </c>
      <c r="E17" s="15"/>
    </row>
    <row r="18" spans="1:7" s="5" customFormat="1" ht="18.75" customHeight="1">
      <c r="A18" s="85">
        <v>8831.7000000000007</v>
      </c>
      <c r="B18" s="99" t="s">
        <v>40</v>
      </c>
      <c r="C18" s="78" t="s">
        <v>19</v>
      </c>
      <c r="D18" s="9" t="s">
        <v>36</v>
      </c>
      <c r="E18" s="11">
        <v>232726</v>
      </c>
      <c r="G18" s="23"/>
    </row>
    <row r="19" spans="1:7" s="5" customFormat="1" ht="19.5" thickBot="1">
      <c r="A19" s="86"/>
      <c r="B19" s="100"/>
      <c r="C19" s="75" t="s">
        <v>9</v>
      </c>
      <c r="D19" s="10" t="s">
        <v>1</v>
      </c>
      <c r="E19" s="13">
        <v>887.8</v>
      </c>
    </row>
    <row r="20" spans="1:7" s="5" customFormat="1" ht="23.25" customHeight="1">
      <c r="A20" s="86"/>
      <c r="B20" s="77" t="s">
        <v>11</v>
      </c>
      <c r="C20" s="76" t="s">
        <v>9</v>
      </c>
      <c r="D20" s="9" t="s">
        <v>1</v>
      </c>
      <c r="E20" s="11">
        <v>745.3</v>
      </c>
    </row>
    <row r="21" spans="1:7" s="5" customFormat="1" ht="23.25" customHeight="1" thickBot="1">
      <c r="A21" s="86"/>
      <c r="B21" s="46" t="s">
        <v>16</v>
      </c>
      <c r="C21" s="47" t="s">
        <v>9</v>
      </c>
      <c r="D21" s="17" t="s">
        <v>1</v>
      </c>
      <c r="E21" s="18">
        <f>E19-E20</f>
        <v>142.5</v>
      </c>
    </row>
    <row r="22" spans="1:7" s="5" customFormat="1" ht="23.25" customHeight="1" thickBot="1">
      <c r="A22" s="86"/>
      <c r="B22" s="50" t="s">
        <v>41</v>
      </c>
      <c r="C22" s="51" t="s">
        <v>9</v>
      </c>
      <c r="D22" s="22" t="s">
        <v>1</v>
      </c>
      <c r="E22" s="16">
        <v>195.8</v>
      </c>
    </row>
    <row r="23" spans="1:7" s="5" customFormat="1" ht="18.75">
      <c r="A23" s="86"/>
      <c r="B23" s="88" t="s">
        <v>35</v>
      </c>
      <c r="C23" s="78" t="s">
        <v>19</v>
      </c>
      <c r="D23" s="9" t="s">
        <v>36</v>
      </c>
      <c r="E23" s="11">
        <v>413370</v>
      </c>
    </row>
    <row r="24" spans="1:7" s="5" customFormat="1" ht="19.5" thickBot="1">
      <c r="A24" s="87"/>
      <c r="B24" s="90"/>
      <c r="C24" s="75" t="s">
        <v>9</v>
      </c>
      <c r="D24" s="10" t="s">
        <v>1</v>
      </c>
      <c r="E24" s="13">
        <v>1083.5999999999999</v>
      </c>
    </row>
    <row r="26" spans="1:7" ht="18.75">
      <c r="B26" s="3" t="s">
        <v>2</v>
      </c>
      <c r="D26" s="2" t="s">
        <v>3</v>
      </c>
    </row>
    <row r="27" spans="1:7" ht="18.75">
      <c r="B27" s="3" t="s">
        <v>4</v>
      </c>
    </row>
  </sheetData>
  <mergeCells count="9">
    <mergeCell ref="A18:A24"/>
    <mergeCell ref="B18:B19"/>
    <mergeCell ref="B23:B24"/>
    <mergeCell ref="A1:D1"/>
    <mergeCell ref="A2:D2"/>
    <mergeCell ref="A3:D3"/>
    <mergeCell ref="A9:A15"/>
    <mergeCell ref="B9:B11"/>
    <mergeCell ref="B14:B15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C18" sqref="C18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17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 t="s">
        <v>12</v>
      </c>
      <c r="B9" s="88" t="s">
        <v>13</v>
      </c>
      <c r="C9" s="73" t="s">
        <v>7</v>
      </c>
      <c r="D9" s="9" t="s">
        <v>1</v>
      </c>
      <c r="E9" s="11">
        <v>2039.8</v>
      </c>
    </row>
    <row r="10" spans="1:5" s="5" customFormat="1" ht="18.75">
      <c r="A10" s="86"/>
      <c r="B10" s="89"/>
      <c r="C10" s="80" t="s">
        <v>8</v>
      </c>
      <c r="D10" s="7" t="s">
        <v>1</v>
      </c>
      <c r="E10" s="12">
        <v>764.7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2804.5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2720.6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83.900000000000091</v>
      </c>
    </row>
    <row r="14" spans="1:5" s="5" customFormat="1" ht="18.75">
      <c r="A14" s="86"/>
      <c r="B14" s="88" t="s">
        <v>15</v>
      </c>
      <c r="C14" s="79" t="s">
        <v>19</v>
      </c>
      <c r="D14" s="19" t="s">
        <v>10</v>
      </c>
      <c r="E14" s="11">
        <v>1543.46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2325.6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B9:B11"/>
    <mergeCell ref="B14:B15"/>
    <mergeCell ref="A9:A15"/>
    <mergeCell ref="A1:D1"/>
    <mergeCell ref="A2:D2"/>
    <mergeCell ref="A3:D3"/>
  </mergeCells>
  <pageMargins left="0.51181102362204722" right="0.11811023622047245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>
      <selection activeCell="B20" sqref="B20"/>
    </sheetView>
  </sheetViews>
  <sheetFormatPr defaultRowHeight="15"/>
  <cols>
    <col min="1" max="1" width="16.85546875" customWidth="1"/>
    <col min="2" max="2" width="35.42578125" customWidth="1"/>
    <col min="3" max="3" width="15.7109375" customWidth="1"/>
    <col min="4" max="4" width="11.85546875" style="6" customWidth="1"/>
    <col min="5" max="5" width="13.42578125" style="6" customWidth="1"/>
  </cols>
  <sheetData>
    <row r="1" spans="1:5" ht="18.75">
      <c r="A1" s="83" t="s">
        <v>0</v>
      </c>
      <c r="B1" s="83"/>
      <c r="C1" s="83"/>
      <c r="D1" s="83"/>
    </row>
    <row r="2" spans="1:5" ht="18.75">
      <c r="A2" s="84" t="s">
        <v>5</v>
      </c>
      <c r="B2" s="84"/>
      <c r="C2" s="84"/>
      <c r="D2" s="84"/>
    </row>
    <row r="3" spans="1:5" ht="18.75">
      <c r="A3" s="83" t="s">
        <v>18</v>
      </c>
      <c r="B3" s="83"/>
      <c r="C3" s="83"/>
      <c r="D3" s="83"/>
    </row>
    <row r="5" spans="1:5" ht="15" customHeight="1"/>
    <row r="6" spans="1:5" ht="15" customHeight="1"/>
    <row r="7" spans="1:5" ht="15.75" thickBot="1">
      <c r="A7" s="8"/>
    </row>
    <row r="8" spans="1:5" s="5" customFormat="1" ht="19.5" thickBot="1">
      <c r="A8" s="29" t="s">
        <v>6</v>
      </c>
      <c r="B8" s="30" t="s">
        <v>23</v>
      </c>
      <c r="C8" s="31"/>
      <c r="D8" s="14" t="s">
        <v>14</v>
      </c>
      <c r="E8" s="15"/>
    </row>
    <row r="9" spans="1:5" s="5" customFormat="1" ht="18.75" customHeight="1">
      <c r="A9" s="85">
        <v>4738.8999999999996</v>
      </c>
      <c r="B9" s="88" t="s">
        <v>13</v>
      </c>
      <c r="C9" s="73" t="s">
        <v>7</v>
      </c>
      <c r="D9" s="9" t="s">
        <v>1</v>
      </c>
      <c r="E9" s="11">
        <v>1379.6</v>
      </c>
    </row>
    <row r="10" spans="1:5" s="5" customFormat="1" ht="18.75">
      <c r="A10" s="86"/>
      <c r="B10" s="89"/>
      <c r="C10" s="74" t="s">
        <v>8</v>
      </c>
      <c r="D10" s="7" t="s">
        <v>1</v>
      </c>
      <c r="E10" s="12">
        <v>386.2</v>
      </c>
    </row>
    <row r="11" spans="1:5" s="5" customFormat="1" ht="19.5" thickBot="1">
      <c r="A11" s="86"/>
      <c r="B11" s="90"/>
      <c r="C11" s="75" t="s">
        <v>9</v>
      </c>
      <c r="D11" s="10" t="s">
        <v>1</v>
      </c>
      <c r="E11" s="13">
        <f>SUM(E9:E10)</f>
        <v>1765.8</v>
      </c>
    </row>
    <row r="12" spans="1:5" s="5" customFormat="1" ht="23.25" customHeight="1">
      <c r="A12" s="86"/>
      <c r="B12" s="77" t="s">
        <v>11</v>
      </c>
      <c r="C12" s="76" t="s">
        <v>9</v>
      </c>
      <c r="D12" s="9" t="s">
        <v>1</v>
      </c>
      <c r="E12" s="11">
        <v>1733.9</v>
      </c>
    </row>
    <row r="13" spans="1:5" s="5" customFormat="1" ht="23.25" customHeight="1" thickBot="1">
      <c r="A13" s="86"/>
      <c r="B13" s="46" t="s">
        <v>16</v>
      </c>
      <c r="C13" s="47" t="s">
        <v>9</v>
      </c>
      <c r="D13" s="17" t="s">
        <v>1</v>
      </c>
      <c r="E13" s="18">
        <f>E11-E12</f>
        <v>31.899999999999864</v>
      </c>
    </row>
    <row r="14" spans="1:5" s="5" customFormat="1" ht="18.75">
      <c r="A14" s="86"/>
      <c r="B14" s="88" t="s">
        <v>15</v>
      </c>
      <c r="C14" s="78" t="s">
        <v>19</v>
      </c>
      <c r="D14" s="19" t="s">
        <v>10</v>
      </c>
      <c r="E14" s="11">
        <v>924.4</v>
      </c>
    </row>
    <row r="15" spans="1:5" s="5" customFormat="1" ht="19.5" thickBot="1">
      <c r="A15" s="87"/>
      <c r="B15" s="90"/>
      <c r="C15" s="75" t="s">
        <v>9</v>
      </c>
      <c r="D15" s="10" t="s">
        <v>1</v>
      </c>
      <c r="E15" s="13">
        <v>1386.7</v>
      </c>
    </row>
    <row r="22" spans="1:5" ht="18.75">
      <c r="A22" s="1"/>
      <c r="B22" s="3" t="s">
        <v>2</v>
      </c>
      <c r="D22" s="2" t="s">
        <v>3</v>
      </c>
    </row>
    <row r="23" spans="1:5" ht="18.75">
      <c r="B23" s="3" t="s">
        <v>4</v>
      </c>
    </row>
    <row r="25" spans="1:5" s="1" customFormat="1" ht="18.75">
      <c r="D25" s="2"/>
      <c r="E25" s="2"/>
    </row>
    <row r="26" spans="1:5" s="1" customFormat="1" ht="18.75">
      <c r="A26" s="2"/>
      <c r="B26" s="2"/>
      <c r="D26" s="2"/>
      <c r="E26" s="2"/>
    </row>
    <row r="27" spans="1:5" s="4" customFormat="1" ht="18.75">
      <c r="B27" s="3"/>
      <c r="D27" s="3"/>
      <c r="E27" s="3"/>
    </row>
  </sheetData>
  <mergeCells count="6">
    <mergeCell ref="A1:D1"/>
    <mergeCell ref="A2:D2"/>
    <mergeCell ref="A3:D3"/>
    <mergeCell ref="A9:A15"/>
    <mergeCell ref="B9:B11"/>
    <mergeCell ref="B14:B15"/>
  </mergeCells>
  <pageMargins left="0.51181102362204722" right="0.31496062992125984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0" zoomScaleNormal="80" workbookViewId="0">
      <selection activeCell="J19" sqref="J19"/>
    </sheetView>
  </sheetViews>
  <sheetFormatPr defaultRowHeight="15"/>
  <cols>
    <col min="1" max="1" width="15.42578125" style="27" customWidth="1"/>
    <col min="2" max="2" width="35" style="27" customWidth="1"/>
    <col min="3" max="3" width="20.7109375" style="27" customWidth="1"/>
    <col min="4" max="4" width="11.85546875" style="26" customWidth="1"/>
    <col min="5" max="5" width="13.42578125" style="26" customWidth="1"/>
    <col min="6" max="16384" width="9.140625" style="27"/>
  </cols>
  <sheetData>
    <row r="1" spans="1:15" ht="18.75">
      <c r="A1" s="101" t="s">
        <v>0</v>
      </c>
      <c r="B1" s="101"/>
      <c r="C1" s="101"/>
      <c r="D1" s="101"/>
      <c r="F1"/>
      <c r="G1"/>
      <c r="H1"/>
      <c r="I1"/>
      <c r="J1"/>
      <c r="K1"/>
      <c r="L1"/>
      <c r="M1"/>
      <c r="N1"/>
      <c r="O1"/>
    </row>
    <row r="2" spans="1:15" ht="18.75">
      <c r="A2" s="102" t="s">
        <v>5</v>
      </c>
      <c r="B2" s="102"/>
      <c r="C2" s="102"/>
      <c r="D2" s="102"/>
      <c r="F2"/>
      <c r="G2"/>
      <c r="H2"/>
      <c r="I2"/>
      <c r="J2"/>
      <c r="K2"/>
      <c r="L2"/>
      <c r="M2"/>
      <c r="N2"/>
      <c r="O2"/>
    </row>
    <row r="3" spans="1:15" ht="18.75">
      <c r="A3" s="101" t="s">
        <v>20</v>
      </c>
      <c r="B3" s="101"/>
      <c r="C3" s="101"/>
      <c r="D3" s="101"/>
      <c r="F3"/>
      <c r="G3"/>
      <c r="H3"/>
      <c r="I3"/>
      <c r="J3"/>
      <c r="K3"/>
      <c r="L3"/>
      <c r="M3"/>
      <c r="N3"/>
      <c r="O3"/>
    </row>
    <row r="4" spans="1:15" ht="15.75" thickBot="1">
      <c r="A4" s="28"/>
      <c r="F4"/>
      <c r="G4"/>
      <c r="H4"/>
      <c r="I4"/>
      <c r="J4"/>
      <c r="K4"/>
      <c r="L4"/>
      <c r="M4"/>
      <c r="N4"/>
      <c r="O4"/>
    </row>
    <row r="5" spans="1:15" s="34" customFormat="1" ht="19.5" thickBot="1">
      <c r="A5" s="29" t="s">
        <v>6</v>
      </c>
      <c r="B5" s="30" t="s">
        <v>23</v>
      </c>
      <c r="C5" s="31"/>
      <c r="D5" s="32" t="s">
        <v>14</v>
      </c>
      <c r="E5" s="33"/>
      <c r="F5"/>
      <c r="G5"/>
      <c r="H5"/>
      <c r="I5"/>
      <c r="J5"/>
      <c r="K5"/>
      <c r="L5"/>
      <c r="M5"/>
      <c r="N5"/>
      <c r="O5"/>
    </row>
    <row r="6" spans="1:15" s="34" customFormat="1" ht="18.75" customHeight="1">
      <c r="A6" s="85">
        <v>22672</v>
      </c>
      <c r="B6" s="103" t="s">
        <v>38</v>
      </c>
      <c r="C6" s="35" t="s">
        <v>7</v>
      </c>
      <c r="D6" s="36" t="s">
        <v>1</v>
      </c>
      <c r="E6" s="37">
        <v>6547.9</v>
      </c>
      <c r="F6"/>
      <c r="G6"/>
      <c r="H6"/>
      <c r="I6"/>
      <c r="J6"/>
      <c r="K6"/>
      <c r="L6"/>
      <c r="M6"/>
      <c r="N6"/>
      <c r="O6"/>
    </row>
    <row r="7" spans="1:15" s="34" customFormat="1" ht="19.5" thickBot="1">
      <c r="A7" s="86"/>
      <c r="B7" s="104"/>
      <c r="C7" s="38" t="s">
        <v>8</v>
      </c>
      <c r="D7" s="39" t="s">
        <v>1</v>
      </c>
      <c r="E7" s="40">
        <v>1123.2</v>
      </c>
      <c r="F7"/>
      <c r="G7"/>
      <c r="H7"/>
      <c r="I7"/>
      <c r="J7"/>
      <c r="K7"/>
      <c r="L7"/>
      <c r="M7"/>
      <c r="N7"/>
      <c r="O7"/>
    </row>
    <row r="8" spans="1:15" s="34" customFormat="1" ht="19.5" thickBot="1">
      <c r="A8" s="86"/>
      <c r="B8" s="105"/>
      <c r="C8" s="41" t="s">
        <v>9</v>
      </c>
      <c r="D8" s="42" t="s">
        <v>1</v>
      </c>
      <c r="E8" s="43">
        <f>SUM(E6:E7)</f>
        <v>7671.0999999999995</v>
      </c>
      <c r="F8"/>
      <c r="G8"/>
      <c r="H8"/>
      <c r="I8"/>
      <c r="J8"/>
      <c r="K8"/>
      <c r="L8"/>
      <c r="M8"/>
      <c r="N8"/>
      <c r="O8"/>
    </row>
    <row r="9" spans="1:15" s="34" customFormat="1" ht="23.25" customHeight="1">
      <c r="A9" s="86"/>
      <c r="B9" s="44" t="s">
        <v>11</v>
      </c>
      <c r="C9" s="45" t="s">
        <v>9</v>
      </c>
      <c r="D9" s="36" t="s">
        <v>1</v>
      </c>
      <c r="E9" s="37">
        <v>7292.6</v>
      </c>
      <c r="F9"/>
      <c r="G9"/>
      <c r="H9"/>
      <c r="I9"/>
      <c r="J9"/>
      <c r="K9"/>
      <c r="L9"/>
      <c r="M9"/>
      <c r="N9"/>
      <c r="O9"/>
    </row>
    <row r="10" spans="1:15" s="34" customFormat="1" ht="23.25" customHeight="1" thickBot="1">
      <c r="A10" s="86"/>
      <c r="B10" s="46" t="s">
        <v>16</v>
      </c>
      <c r="C10" s="47" t="s">
        <v>9</v>
      </c>
      <c r="D10" s="48" t="s">
        <v>1</v>
      </c>
      <c r="E10" s="49">
        <f>E8-E9</f>
        <v>378.49999999999909</v>
      </c>
      <c r="F10"/>
      <c r="G10"/>
      <c r="H10"/>
      <c r="I10"/>
      <c r="J10"/>
      <c r="K10"/>
      <c r="L10"/>
      <c r="M10"/>
      <c r="N10"/>
      <c r="O10"/>
    </row>
    <row r="11" spans="1:15" s="34" customFormat="1" ht="23.25" customHeight="1" thickBot="1">
      <c r="A11" s="86"/>
      <c r="B11" s="50" t="s">
        <v>39</v>
      </c>
      <c r="C11" s="51" t="s">
        <v>9</v>
      </c>
      <c r="D11" s="52" t="s">
        <v>1</v>
      </c>
      <c r="E11" s="53">
        <v>588.4</v>
      </c>
      <c r="F11"/>
      <c r="G11"/>
      <c r="H11"/>
      <c r="I11"/>
      <c r="J11"/>
      <c r="K11"/>
      <c r="L11"/>
      <c r="M11"/>
      <c r="N11"/>
      <c r="O11"/>
    </row>
    <row r="12" spans="1:15" s="34" customFormat="1" ht="19.5" thickBot="1">
      <c r="A12" s="86"/>
      <c r="B12" s="103" t="s">
        <v>15</v>
      </c>
      <c r="C12" s="35" t="s">
        <v>19</v>
      </c>
      <c r="D12" s="54" t="s">
        <v>10</v>
      </c>
      <c r="E12" s="37">
        <v>3922.11</v>
      </c>
      <c r="F12"/>
      <c r="G12"/>
      <c r="H12"/>
      <c r="I12"/>
      <c r="J12"/>
      <c r="K12"/>
      <c r="L12"/>
      <c r="M12"/>
      <c r="N12"/>
      <c r="O12"/>
    </row>
    <row r="13" spans="1:15" s="34" customFormat="1" ht="19.5" thickBot="1">
      <c r="A13" s="87"/>
      <c r="B13" s="105"/>
      <c r="C13" s="41" t="s">
        <v>9</v>
      </c>
      <c r="D13" s="42" t="s">
        <v>1</v>
      </c>
      <c r="E13" s="43">
        <v>5898.9</v>
      </c>
      <c r="F13"/>
      <c r="G13"/>
      <c r="H13"/>
      <c r="I13"/>
      <c r="J13"/>
      <c r="K13"/>
      <c r="L13"/>
      <c r="M13"/>
      <c r="N13"/>
      <c r="O13"/>
    </row>
    <row r="14" spans="1:15" ht="15.75" thickBot="1">
      <c r="F14"/>
      <c r="G14"/>
      <c r="H14"/>
      <c r="I14"/>
      <c r="J14"/>
      <c r="K14"/>
      <c r="L14"/>
      <c r="M14"/>
      <c r="N14"/>
      <c r="O14"/>
    </row>
    <row r="15" spans="1:15" s="34" customFormat="1" ht="19.5" thickBot="1">
      <c r="A15" s="55" t="s">
        <v>6</v>
      </c>
      <c r="B15" s="91" t="s">
        <v>28</v>
      </c>
      <c r="C15" s="92"/>
      <c r="D15" s="32" t="s">
        <v>14</v>
      </c>
      <c r="E15" s="33"/>
      <c r="F15"/>
      <c r="G15"/>
      <c r="H15"/>
      <c r="I15"/>
      <c r="J15"/>
      <c r="K15"/>
      <c r="L15"/>
      <c r="M15"/>
      <c r="N15"/>
      <c r="O15"/>
    </row>
    <row r="16" spans="1:15" s="34" customFormat="1" ht="18.75">
      <c r="A16" s="86">
        <v>22672</v>
      </c>
      <c r="B16" s="106" t="s">
        <v>37</v>
      </c>
      <c r="C16" s="56" t="s">
        <v>30</v>
      </c>
      <c r="D16" s="36" t="s">
        <v>29</v>
      </c>
      <c r="E16" s="37">
        <v>31709</v>
      </c>
      <c r="F16"/>
      <c r="G16"/>
      <c r="H16"/>
      <c r="I16"/>
      <c r="J16"/>
      <c r="K16"/>
      <c r="L16"/>
      <c r="M16"/>
      <c r="N16"/>
      <c r="O16"/>
    </row>
    <row r="17" spans="1:15" s="34" customFormat="1" ht="18.75" customHeight="1">
      <c r="A17" s="86"/>
      <c r="B17" s="107"/>
      <c r="C17" s="57" t="s">
        <v>31</v>
      </c>
      <c r="D17" s="58" t="s">
        <v>1</v>
      </c>
      <c r="E17" s="59">
        <v>1035.3</v>
      </c>
      <c r="F17"/>
      <c r="G17"/>
      <c r="H17"/>
      <c r="I17"/>
      <c r="J17"/>
      <c r="K17"/>
      <c r="L17"/>
      <c r="M17"/>
      <c r="N17"/>
      <c r="O17"/>
    </row>
    <row r="18" spans="1:15" s="34" customFormat="1" ht="19.5" thickBot="1">
      <c r="A18" s="86"/>
      <c r="B18" s="107"/>
      <c r="C18" s="38" t="s">
        <v>32</v>
      </c>
      <c r="D18" s="39" t="s">
        <v>1</v>
      </c>
      <c r="E18" s="40">
        <v>933.2</v>
      </c>
      <c r="F18"/>
      <c r="G18"/>
      <c r="H18"/>
      <c r="I18"/>
      <c r="J18"/>
      <c r="K18"/>
      <c r="L18"/>
      <c r="M18"/>
      <c r="N18"/>
      <c r="O18"/>
    </row>
    <row r="19" spans="1:15" s="34" customFormat="1" ht="19.5" thickBot="1">
      <c r="A19" s="86"/>
      <c r="B19" s="108"/>
      <c r="C19" s="41" t="s">
        <v>9</v>
      </c>
      <c r="D19" s="42" t="s">
        <v>1</v>
      </c>
      <c r="E19" s="43">
        <f>SUM(E17:E18)</f>
        <v>1968.5</v>
      </c>
      <c r="F19"/>
      <c r="G19"/>
      <c r="H19"/>
      <c r="I19"/>
      <c r="J19"/>
      <c r="K19"/>
      <c r="L19"/>
      <c r="M19"/>
      <c r="N19"/>
      <c r="O19"/>
    </row>
    <row r="20" spans="1:15" s="34" customFormat="1" ht="23.25" customHeight="1">
      <c r="A20" s="86"/>
      <c r="B20" s="60" t="s">
        <v>11</v>
      </c>
      <c r="C20" s="45" t="s">
        <v>9</v>
      </c>
      <c r="D20" s="36" t="s">
        <v>1</v>
      </c>
      <c r="E20" s="37">
        <v>1851.3</v>
      </c>
      <c r="F20"/>
      <c r="G20"/>
      <c r="H20"/>
      <c r="I20"/>
      <c r="J20"/>
      <c r="K20"/>
      <c r="L20"/>
      <c r="M20"/>
      <c r="N20"/>
      <c r="O20"/>
    </row>
    <row r="21" spans="1:15" s="34" customFormat="1" ht="23.25" customHeight="1" thickBot="1">
      <c r="A21" s="86"/>
      <c r="B21" s="46" t="s">
        <v>16</v>
      </c>
      <c r="C21" s="47" t="s">
        <v>9</v>
      </c>
      <c r="D21" s="48" t="s">
        <v>1</v>
      </c>
      <c r="E21" s="61">
        <f>E19-E20</f>
        <v>117.20000000000005</v>
      </c>
      <c r="F21"/>
      <c r="G21"/>
      <c r="H21"/>
      <c r="I21"/>
      <c r="J21"/>
      <c r="K21"/>
      <c r="L21"/>
      <c r="M21"/>
      <c r="N21"/>
      <c r="O21"/>
    </row>
    <row r="22" spans="1:15" s="34" customFormat="1" ht="23.25" customHeight="1" thickBot="1">
      <c r="A22" s="86"/>
      <c r="B22" s="50" t="s">
        <v>21</v>
      </c>
      <c r="C22" s="51" t="s">
        <v>9</v>
      </c>
      <c r="D22" s="52" t="s">
        <v>1</v>
      </c>
      <c r="E22" s="62">
        <v>70.400000000000006</v>
      </c>
      <c r="F22"/>
      <c r="G22"/>
      <c r="H22"/>
      <c r="I22"/>
      <c r="J22"/>
      <c r="K22"/>
      <c r="L22"/>
      <c r="M22"/>
      <c r="N22"/>
      <c r="O22"/>
    </row>
    <row r="23" spans="1:15" s="34" customFormat="1" ht="19.5" thickBot="1">
      <c r="A23" s="86"/>
      <c r="B23" s="109" t="s">
        <v>33</v>
      </c>
      <c r="C23" s="35" t="s">
        <v>19</v>
      </c>
      <c r="D23" s="32" t="s">
        <v>29</v>
      </c>
      <c r="E23" s="37">
        <v>47401</v>
      </c>
      <c r="F23"/>
      <c r="G23"/>
      <c r="H23"/>
      <c r="I23"/>
      <c r="J23"/>
      <c r="K23"/>
      <c r="L23"/>
      <c r="M23"/>
      <c r="N23"/>
      <c r="O23"/>
    </row>
    <row r="24" spans="1:15" s="34" customFormat="1" ht="19.5" thickBot="1">
      <c r="A24" s="87"/>
      <c r="B24" s="110"/>
      <c r="C24" s="41" t="s">
        <v>9</v>
      </c>
      <c r="D24" s="42" t="s">
        <v>1</v>
      </c>
      <c r="E24" s="63">
        <v>2942.2</v>
      </c>
      <c r="F24"/>
      <c r="G24"/>
      <c r="H24"/>
      <c r="I24"/>
      <c r="J24"/>
      <c r="K24"/>
      <c r="L24"/>
      <c r="M24"/>
      <c r="N24"/>
      <c r="O24"/>
    </row>
    <row r="25" spans="1:15" s="65" customFormat="1" ht="19.5" thickBot="1">
      <c r="A25" s="64"/>
      <c r="B25" s="64"/>
      <c r="D25" s="64"/>
      <c r="E25" s="64"/>
      <c r="F25"/>
      <c r="G25"/>
      <c r="H25"/>
      <c r="I25"/>
      <c r="J25"/>
      <c r="K25"/>
      <c r="L25"/>
      <c r="M25"/>
      <c r="N25"/>
      <c r="O25"/>
    </row>
    <row r="26" spans="1:15" s="34" customFormat="1" ht="19.5" thickBot="1">
      <c r="A26" s="29" t="s">
        <v>6</v>
      </c>
      <c r="B26" s="30" t="s">
        <v>34</v>
      </c>
      <c r="C26" s="31"/>
      <c r="D26" s="32" t="s">
        <v>14</v>
      </c>
      <c r="E26" s="33"/>
      <c r="F26"/>
      <c r="G26"/>
      <c r="H26"/>
      <c r="I26"/>
      <c r="J26"/>
      <c r="K26"/>
      <c r="L26"/>
      <c r="M26"/>
      <c r="N26"/>
      <c r="O26"/>
    </row>
    <row r="27" spans="1:15" s="34" customFormat="1" ht="18.75" customHeight="1" thickBot="1">
      <c r="A27" s="85">
        <v>22672</v>
      </c>
      <c r="B27" s="103" t="s">
        <v>40</v>
      </c>
      <c r="C27" s="35" t="s">
        <v>19</v>
      </c>
      <c r="D27" s="36" t="s">
        <v>36</v>
      </c>
      <c r="E27" s="37">
        <v>665279</v>
      </c>
      <c r="F27"/>
      <c r="G27"/>
      <c r="H27"/>
      <c r="I27"/>
      <c r="J27"/>
      <c r="K27"/>
      <c r="L27"/>
      <c r="M27"/>
      <c r="N27"/>
      <c r="O27"/>
    </row>
    <row r="28" spans="1:15" s="34" customFormat="1" ht="19.5" thickBot="1">
      <c r="A28" s="86"/>
      <c r="B28" s="105"/>
      <c r="C28" s="41" t="s">
        <v>9</v>
      </c>
      <c r="D28" s="42" t="s">
        <v>1</v>
      </c>
      <c r="E28" s="43">
        <v>1757.6</v>
      </c>
      <c r="F28"/>
      <c r="G28"/>
      <c r="H28"/>
      <c r="I28"/>
      <c r="J28"/>
      <c r="K28"/>
      <c r="L28"/>
      <c r="M28"/>
      <c r="N28"/>
      <c r="O28"/>
    </row>
    <row r="29" spans="1:15" s="34" customFormat="1" ht="23.25" customHeight="1">
      <c r="A29" s="86"/>
      <c r="B29" s="44" t="s">
        <v>11</v>
      </c>
      <c r="C29" s="45" t="s">
        <v>9</v>
      </c>
      <c r="D29" s="36" t="s">
        <v>1</v>
      </c>
      <c r="E29" s="37">
        <v>1733.8</v>
      </c>
      <c r="F29"/>
      <c r="G29"/>
      <c r="H29"/>
      <c r="I29"/>
      <c r="J29"/>
      <c r="K29"/>
      <c r="L29"/>
      <c r="M29"/>
      <c r="N29"/>
      <c r="O29"/>
    </row>
    <row r="30" spans="1:15" s="34" customFormat="1" ht="23.25" customHeight="1" thickBot="1">
      <c r="A30" s="86"/>
      <c r="B30" s="46" t="s">
        <v>16</v>
      </c>
      <c r="C30" s="47" t="s">
        <v>9</v>
      </c>
      <c r="D30" s="48" t="s">
        <v>1</v>
      </c>
      <c r="E30" s="49">
        <f>E28-E29</f>
        <v>23.799999999999955</v>
      </c>
      <c r="F30"/>
      <c r="G30"/>
      <c r="H30"/>
      <c r="I30"/>
      <c r="J30"/>
      <c r="K30"/>
      <c r="L30"/>
      <c r="M30"/>
      <c r="N30"/>
      <c r="O30"/>
    </row>
    <row r="31" spans="1:15" s="34" customFormat="1" ht="23.25" customHeight="1" thickBot="1">
      <c r="A31" s="86"/>
      <c r="B31" s="66" t="s">
        <v>21</v>
      </c>
      <c r="C31" s="51" t="s">
        <v>9</v>
      </c>
      <c r="D31" s="67" t="s">
        <v>1</v>
      </c>
      <c r="E31" s="68">
        <v>127.6</v>
      </c>
      <c r="F31"/>
      <c r="G31"/>
      <c r="H31"/>
      <c r="I31"/>
      <c r="J31"/>
      <c r="K31"/>
      <c r="L31"/>
      <c r="M31"/>
      <c r="N31"/>
      <c r="O31"/>
    </row>
    <row r="32" spans="1:15" s="34" customFormat="1" ht="23.25" customHeight="1" thickBot="1">
      <c r="A32" s="86"/>
      <c r="B32" s="50" t="s">
        <v>41</v>
      </c>
      <c r="C32" s="51" t="s">
        <v>9</v>
      </c>
      <c r="D32" s="67" t="s">
        <v>1</v>
      </c>
      <c r="E32" s="53">
        <v>916.7</v>
      </c>
    </row>
    <row r="33" spans="1:5" s="34" customFormat="1" ht="19.5" thickBot="1">
      <c r="A33" s="86"/>
      <c r="B33" s="96" t="s">
        <v>35</v>
      </c>
      <c r="C33" s="35" t="s">
        <v>19</v>
      </c>
      <c r="D33" s="36" t="s">
        <v>36</v>
      </c>
      <c r="E33" s="37">
        <v>1056036</v>
      </c>
    </row>
    <row r="34" spans="1:5" s="34" customFormat="1" ht="19.5" thickBot="1">
      <c r="A34" s="87"/>
      <c r="B34" s="98"/>
      <c r="C34" s="41" t="s">
        <v>9</v>
      </c>
      <c r="D34" s="42" t="s">
        <v>1</v>
      </c>
      <c r="E34" s="43">
        <v>2801.9</v>
      </c>
    </row>
    <row r="36" spans="1:5" ht="18.75">
      <c r="B36" s="69" t="s">
        <v>2</v>
      </c>
      <c r="D36" s="64" t="s">
        <v>3</v>
      </c>
    </row>
    <row r="37" spans="1:5" ht="18.75">
      <c r="B37" s="69" t="s">
        <v>4</v>
      </c>
    </row>
    <row r="38" spans="1:5" ht="18.75">
      <c r="B38" s="69"/>
      <c r="D38" s="64"/>
    </row>
    <row r="39" spans="1:5" ht="18.75">
      <c r="B39" s="69"/>
    </row>
  </sheetData>
  <mergeCells count="13">
    <mergeCell ref="B15:C15"/>
    <mergeCell ref="A16:A24"/>
    <mergeCell ref="B16:B19"/>
    <mergeCell ref="B23:B24"/>
    <mergeCell ref="A27:A34"/>
    <mergeCell ref="B27:B28"/>
    <mergeCell ref="B33:B34"/>
    <mergeCell ref="A1:D1"/>
    <mergeCell ref="A2:D2"/>
    <mergeCell ref="A3:D3"/>
    <mergeCell ref="A6:A13"/>
    <mergeCell ref="B6:B8"/>
    <mergeCell ref="B12:B13"/>
  </mergeCells>
  <pageMargins left="0.31496062992125984" right="0" top="0.74803149606299213" bottom="0.74803149606299213" header="0.31496062992125984" footer="0.11811023622047245"/>
  <pageSetup paperSize="9" orientation="portrait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Новая 37</vt:lpstr>
      <vt:lpstr>Колхозная 5</vt:lpstr>
      <vt:lpstr>Луговая 2</vt:lpstr>
      <vt:lpstr>Пионерская 21</vt:lpstr>
      <vt:lpstr>Пионерская 19</vt:lpstr>
      <vt:lpstr>Московская 8</vt:lpstr>
      <vt:lpstr>Новая, 40</vt:lpstr>
      <vt:lpstr>Луговая 2 к.1</vt:lpstr>
      <vt:lpstr>Новая 49</vt:lpstr>
      <vt:lpstr>'Новая 49'!Область_печати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2014-03-26T13:49:21Z</cp:lastPrinted>
  <dcterms:created xsi:type="dcterms:W3CDTF">2013-02-13T07:48:36Z</dcterms:created>
  <dcterms:modified xsi:type="dcterms:W3CDTF">2014-06-02T05:44:10Z</dcterms:modified>
</cp:coreProperties>
</file>