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 год\Отчеты по домам\Сайт отчет\"/>
    </mc:Choice>
  </mc:AlternateContent>
  <bookViews>
    <workbookView xWindow="0" yWindow="48" windowWidth="19152" windowHeight="11820" firstSheet="1" activeTab="11"/>
  </bookViews>
  <sheets>
    <sheet name="Дом 18" sheetId="1" r:id="rId1"/>
    <sheet name="Дом 20" sheetId="4" r:id="rId2"/>
    <sheet name="Дом 22" sheetId="5" r:id="rId3"/>
    <sheet name="Дом 26" sheetId="6" r:id="rId4"/>
    <sheet name="Дом 28" sheetId="7" r:id="rId5"/>
    <sheet name="Дом 30" sheetId="15" r:id="rId6"/>
    <sheet name="Дом 32" sheetId="8" r:id="rId7"/>
    <sheet name="Дом 34" sheetId="9" r:id="rId8"/>
    <sheet name="Дом 36" sheetId="10" r:id="rId9"/>
    <sheet name="Дом 38" sheetId="11" r:id="rId10"/>
    <sheet name="Дом 40" sheetId="12" r:id="rId11"/>
    <sheet name="Дом 42" sheetId="13" r:id="rId12"/>
    <sheet name="Дом 53" sheetId="14" r:id="rId13"/>
    <sheet name="Лист2" sheetId="2" r:id="rId14"/>
    <sheet name="Лист3" sheetId="3" r:id="rId15"/>
  </sheets>
  <calcPr calcId="152511"/>
</workbook>
</file>

<file path=xl/calcChain.xml><?xml version="1.0" encoding="utf-8"?>
<calcChain xmlns="http://schemas.openxmlformats.org/spreadsheetml/2006/main">
  <c r="D36" i="13" l="1"/>
  <c r="D36" i="12"/>
  <c r="D32" i="11"/>
  <c r="D36" i="10"/>
  <c r="D38" i="9"/>
  <c r="D36" i="8"/>
  <c r="D36" i="15"/>
  <c r="D40" i="7"/>
  <c r="D37" i="6"/>
  <c r="D37" i="5"/>
  <c r="D38" i="4"/>
  <c r="D44" i="1"/>
  <c r="D21" i="14" l="1"/>
  <c r="D25" i="14" s="1"/>
  <c r="D21" i="13"/>
  <c r="D25" i="13" s="1"/>
  <c r="D21" i="12"/>
  <c r="D25" i="12" s="1"/>
  <c r="D21" i="11"/>
  <c r="D25" i="11" s="1"/>
  <c r="D21" i="10"/>
  <c r="D25" i="10" s="1"/>
  <c r="D23" i="9"/>
  <c r="D27" i="9" s="1"/>
  <c r="D21" i="8"/>
  <c r="D25" i="8" s="1"/>
  <c r="D21" i="15"/>
  <c r="D25" i="15" s="1"/>
  <c r="D23" i="7" l="1"/>
  <c r="D27" i="7" s="1"/>
  <c r="D22" i="6"/>
  <c r="D26" i="6" s="1"/>
  <c r="D22" i="5"/>
  <c r="D26" i="5" s="1"/>
  <c r="D23" i="4"/>
  <c r="D27" i="4" s="1"/>
  <c r="D22" i="1"/>
  <c r="D26" i="1" s="1"/>
</calcChain>
</file>

<file path=xl/sharedStrings.xml><?xml version="1.0" encoding="utf-8"?>
<sst xmlns="http://schemas.openxmlformats.org/spreadsheetml/2006/main" count="875" uniqueCount="62">
  <si>
    <t xml:space="preserve"> ООО "Квартал-2005"</t>
  </si>
  <si>
    <t>№ п/п</t>
  </si>
  <si>
    <t>Наименование расходов</t>
  </si>
  <si>
    <t>Ед. изм.</t>
  </si>
  <si>
    <t xml:space="preserve">Стоимость </t>
  </si>
  <si>
    <t xml:space="preserve">Общая площадь дома               </t>
  </si>
  <si>
    <t>м2</t>
  </si>
  <si>
    <t>тыс. руб.</t>
  </si>
  <si>
    <t xml:space="preserve">тыс.руб. </t>
  </si>
  <si>
    <t>тыс.руб.</t>
  </si>
  <si>
    <t xml:space="preserve">Доходы начислены                                  </t>
  </si>
  <si>
    <t>Долг жителей дома за «Содержание и ремонт» с учетом прошлых лет</t>
  </si>
  <si>
    <t>Финансовый результат по начислению: +прибыль; -убыток</t>
  </si>
  <si>
    <t>Прочие доходы и расходы:</t>
  </si>
  <si>
    <t>Нежилая площадь</t>
  </si>
  <si>
    <t>2</t>
  </si>
  <si>
    <t>3</t>
  </si>
  <si>
    <t>Расходы по техническому обслуживанию нежилых помещений  и вывоз мусора</t>
  </si>
  <si>
    <t>Генеральный директор</t>
  </si>
  <si>
    <t>Титова Н.Е.</t>
  </si>
  <si>
    <t>Исп. Дьякова Н.В.</t>
  </si>
  <si>
    <t>по дому № 18 ул. Советская</t>
  </si>
  <si>
    <t>по дому № 20 ул. Советская</t>
  </si>
  <si>
    <t>по дому № 22 ул. Советская</t>
  </si>
  <si>
    <t>по дому № 26 ул. Советская</t>
  </si>
  <si>
    <t>по дому № 28 ул. Советская</t>
  </si>
  <si>
    <t>по дому № 32 ул. Советская</t>
  </si>
  <si>
    <t>по дому № 34 ул. Советская</t>
  </si>
  <si>
    <t>по дому № 36 ул. Советская</t>
  </si>
  <si>
    <t>по дому № 38 ул. Советская</t>
  </si>
  <si>
    <t>по дому № 40 ул. Советская</t>
  </si>
  <si>
    <t>по дому № 42 ул. Советская</t>
  </si>
  <si>
    <t>по дому № 53 ул. Советская</t>
  </si>
  <si>
    <t>по дому № 30 ул. Советская</t>
  </si>
  <si>
    <t>Нежилые помещения</t>
  </si>
  <si>
    <t xml:space="preserve">Расходы по техническому обслуживанию нежилых помещений  </t>
  </si>
  <si>
    <t xml:space="preserve">Отчетная калькуляция за 2015 год "Содержание и  ремонт МКД " </t>
  </si>
  <si>
    <t>Согласно формам Приказа №882/пр Минстроя РФ (действ. 01.01.15-31.12.15)</t>
  </si>
  <si>
    <t>Содержание придомовой территории</t>
  </si>
  <si>
    <t>Санитарное содержание мест общего пользования</t>
  </si>
  <si>
    <t>Дератизация</t>
  </si>
  <si>
    <t>Содержание мусоропровода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</si>
  <si>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</si>
  <si>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</si>
  <si>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конструкт.элементов МКД</t>
  </si>
  <si>
    <t xml:space="preserve">Очистка вентканалов </t>
  </si>
  <si>
    <t>Общехозяйственные расходы</t>
  </si>
  <si>
    <t>Услуги ЕРЦ</t>
  </si>
  <si>
    <t>Прочие затраты</t>
  </si>
  <si>
    <t>Вывоз мусора</t>
  </si>
  <si>
    <t>Всего расходов за содержание и текущий ремонт</t>
  </si>
  <si>
    <t>Доходы начислены за содержание и текущий ремонт</t>
  </si>
  <si>
    <t xml:space="preserve">Оплачено жителями </t>
  </si>
  <si>
    <t>Техническое обслуживание газового оборудования</t>
  </si>
  <si>
    <t xml:space="preserve">Очистка вентканалов и дымоходов  </t>
  </si>
  <si>
    <t>Электроэнергия на общедомовые нужды (ОДН)</t>
  </si>
  <si>
    <t>Ед.изм.</t>
  </si>
  <si>
    <t>Стоимость</t>
  </si>
  <si>
    <t>Расходы по  Счету БЭЛС за ОДН</t>
  </si>
  <si>
    <t>Начислено жителям за ОДН</t>
  </si>
  <si>
    <t>Оплачено жителями за ОДН</t>
  </si>
  <si>
    <t>Финансовый результат за ОДН: +прибыль; -убыток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</si>
</sst>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2" borderId="31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164" fontId="1" fillId="2" borderId="31" xfId="0" applyNumberFormat="1" applyFont="1" applyFill="1" applyBorder="1" applyAlignment="1">
      <alignment horizont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164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1" xfId="0" applyNumberFormat="1" applyFont="1" applyFill="1" applyBorder="1" applyAlignment="1" applyProtection="1">
      <alignment horizontal="center" wrapText="1"/>
      <protection locked="0"/>
    </xf>
    <xf numFmtId="164" fontId="1" fillId="2" borderId="31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31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0" xfId="0" applyFont="1" applyFill="1" applyBorder="1"/>
    <xf numFmtId="2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19" zoomScale="70" zoomScaleNormal="70" workbookViewId="0">
      <selection activeCell="A40" sqref="A40:D44"/>
    </sheetView>
  </sheetViews>
  <sheetFormatPr defaultColWidth="11.5546875" defaultRowHeight="18" x14ac:dyDescent="0.35"/>
  <cols>
    <col min="1" max="1" width="7.109375" style="1" customWidth="1"/>
    <col min="2" max="2" width="81.88671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21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1">
        <v>7110.2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324.62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173.81</v>
      </c>
    </row>
    <row r="12" spans="1:4" x14ac:dyDescent="0.35">
      <c r="A12" s="34">
        <v>3</v>
      </c>
      <c r="B12" s="37" t="s">
        <v>40</v>
      </c>
      <c r="C12" s="8" t="s">
        <v>9</v>
      </c>
      <c r="D12" s="39">
        <v>7.37</v>
      </c>
    </row>
    <row r="13" spans="1:4" x14ac:dyDescent="0.35">
      <c r="A13" s="34">
        <v>4</v>
      </c>
      <c r="B13" s="37" t="s">
        <v>41</v>
      </c>
      <c r="C13" s="8" t="s">
        <v>9</v>
      </c>
      <c r="D13" s="40">
        <v>135.71</v>
      </c>
    </row>
    <row r="14" spans="1:4" x14ac:dyDescent="0.35">
      <c r="A14" s="34">
        <v>5</v>
      </c>
      <c r="B14" s="37" t="s">
        <v>42</v>
      </c>
      <c r="C14" s="8" t="s">
        <v>9</v>
      </c>
      <c r="D14" s="41">
        <v>289.52999999999997</v>
      </c>
    </row>
    <row r="15" spans="1:4" x14ac:dyDescent="0.35">
      <c r="A15" s="34">
        <v>6</v>
      </c>
      <c r="B15" s="37" t="s">
        <v>43</v>
      </c>
      <c r="C15" s="8" t="s">
        <v>9</v>
      </c>
      <c r="D15" s="41">
        <v>2419.58</v>
      </c>
    </row>
    <row r="16" spans="1:4" ht="36" x14ac:dyDescent="0.35">
      <c r="A16" s="34">
        <v>7</v>
      </c>
      <c r="B16" s="37" t="s">
        <v>44</v>
      </c>
      <c r="C16" s="8" t="s">
        <v>8</v>
      </c>
      <c r="D16" s="41">
        <v>191.46</v>
      </c>
    </row>
    <row r="17" spans="1:4" x14ac:dyDescent="0.35">
      <c r="A17" s="34">
        <v>8</v>
      </c>
      <c r="B17" s="37" t="s">
        <v>45</v>
      </c>
      <c r="C17" s="8" t="s">
        <v>9</v>
      </c>
      <c r="D17" s="42"/>
    </row>
    <row r="18" spans="1:4" x14ac:dyDescent="0.35">
      <c r="A18" s="34">
        <v>9</v>
      </c>
      <c r="B18" s="37" t="s">
        <v>46</v>
      </c>
      <c r="C18" s="8" t="s">
        <v>8</v>
      </c>
      <c r="D18" s="42">
        <v>265.13</v>
      </c>
    </row>
    <row r="19" spans="1:4" x14ac:dyDescent="0.35">
      <c r="A19" s="34">
        <v>10</v>
      </c>
      <c r="B19" s="37" t="s">
        <v>47</v>
      </c>
      <c r="C19" s="8" t="s">
        <v>9</v>
      </c>
      <c r="D19" s="42">
        <v>169.66</v>
      </c>
    </row>
    <row r="20" spans="1:4" x14ac:dyDescent="0.35">
      <c r="A20" s="34">
        <v>11</v>
      </c>
      <c r="B20" s="37" t="s">
        <v>48</v>
      </c>
      <c r="C20" s="8" t="s">
        <v>9</v>
      </c>
      <c r="D20" s="40">
        <v>71.22</v>
      </c>
    </row>
    <row r="21" spans="1:4" x14ac:dyDescent="0.35">
      <c r="A21" s="34">
        <v>12</v>
      </c>
      <c r="B21" s="43" t="s">
        <v>49</v>
      </c>
      <c r="C21" s="8" t="s">
        <v>9</v>
      </c>
      <c r="D21" s="40">
        <v>179.59</v>
      </c>
    </row>
    <row r="22" spans="1:4" x14ac:dyDescent="0.35">
      <c r="A22" s="44">
        <v>13</v>
      </c>
      <c r="B22" s="45" t="s">
        <v>50</v>
      </c>
      <c r="C22" s="7" t="s">
        <v>9</v>
      </c>
      <c r="D22" s="46">
        <f>SUM(D10:D21)</f>
        <v>4227.6799999999994</v>
      </c>
    </row>
    <row r="23" spans="1:4" x14ac:dyDescent="0.35">
      <c r="A23" s="44">
        <v>14</v>
      </c>
      <c r="B23" s="47" t="s">
        <v>51</v>
      </c>
      <c r="C23" s="8" t="s">
        <v>9</v>
      </c>
      <c r="D23" s="46">
        <v>2991.85</v>
      </c>
    </row>
    <row r="24" spans="1:4" x14ac:dyDescent="0.35">
      <c r="A24" s="34">
        <v>15</v>
      </c>
      <c r="B24" s="37" t="s">
        <v>52</v>
      </c>
      <c r="C24" s="6" t="s">
        <v>9</v>
      </c>
      <c r="D24" s="40">
        <v>2908.8</v>
      </c>
    </row>
    <row r="25" spans="1:4" x14ac:dyDescent="0.35">
      <c r="A25" s="34">
        <v>16</v>
      </c>
      <c r="B25" s="37" t="s">
        <v>11</v>
      </c>
      <c r="C25" s="6" t="s">
        <v>9</v>
      </c>
      <c r="D25" s="40">
        <v>313.04000000000002</v>
      </c>
    </row>
    <row r="26" spans="1:4" ht="18.600000000000001" thickBot="1" x14ac:dyDescent="0.4">
      <c r="A26" s="48"/>
      <c r="B26" s="9" t="s">
        <v>12</v>
      </c>
      <c r="C26" s="10" t="s">
        <v>9</v>
      </c>
      <c r="D26" s="49">
        <f>D23-D22</f>
        <v>-1235.8299999999995</v>
      </c>
    </row>
    <row r="27" spans="1:4" x14ac:dyDescent="0.35">
      <c r="A27" s="32"/>
      <c r="B27" s="12"/>
      <c r="C27" s="11"/>
      <c r="D27" s="52"/>
    </row>
    <row r="28" spans="1:4" x14ac:dyDescent="0.35">
      <c r="A28" s="32"/>
      <c r="B28" s="12"/>
      <c r="C28" s="11"/>
      <c r="D28" s="52"/>
    </row>
    <row r="29" spans="1:4" ht="18.600000000000001" thickBot="1" x14ac:dyDescent="0.4">
      <c r="A29" s="11"/>
      <c r="B29" s="12"/>
      <c r="C29" s="11"/>
      <c r="D29" s="13"/>
    </row>
    <row r="30" spans="1:4" ht="18.600000000000001" thickBot="1" x14ac:dyDescent="0.4">
      <c r="A30" s="14" t="s">
        <v>1</v>
      </c>
      <c r="B30" s="65" t="s">
        <v>13</v>
      </c>
      <c r="C30" s="66"/>
      <c r="D30" s="67"/>
    </row>
    <row r="31" spans="1:4" x14ac:dyDescent="0.35">
      <c r="A31" s="14">
        <v>1</v>
      </c>
      <c r="B31" s="25" t="s">
        <v>34</v>
      </c>
      <c r="C31" s="26"/>
      <c r="D31" s="27"/>
    </row>
    <row r="32" spans="1:4" x14ac:dyDescent="0.35">
      <c r="A32" s="15" t="s">
        <v>15</v>
      </c>
      <c r="B32" s="16" t="s">
        <v>10</v>
      </c>
      <c r="C32" s="17" t="s">
        <v>7</v>
      </c>
      <c r="D32" s="18">
        <v>402.6</v>
      </c>
    </row>
    <row r="33" spans="1:4" ht="18.600000000000001" thickBot="1" x14ac:dyDescent="0.4">
      <c r="A33" s="19" t="s">
        <v>16</v>
      </c>
      <c r="B33" s="28" t="s">
        <v>35</v>
      </c>
      <c r="C33" s="20" t="s">
        <v>7</v>
      </c>
      <c r="D33" s="21">
        <v>402.6</v>
      </c>
    </row>
    <row r="34" spans="1:4" x14ac:dyDescent="0.35">
      <c r="A34" s="22"/>
      <c r="B34" s="23"/>
      <c r="C34" s="24"/>
      <c r="D34" s="22"/>
    </row>
    <row r="35" spans="1:4" ht="18.600000000000001" hidden="1" thickBot="1" x14ac:dyDescent="0.4">
      <c r="A35" s="14" t="s">
        <v>1</v>
      </c>
      <c r="B35" s="65" t="s">
        <v>13</v>
      </c>
      <c r="C35" s="66"/>
      <c r="D35" s="67"/>
    </row>
    <row r="36" spans="1:4" hidden="1" x14ac:dyDescent="0.35">
      <c r="A36" s="14">
        <v>1</v>
      </c>
      <c r="B36" s="25" t="s">
        <v>14</v>
      </c>
      <c r="C36" s="26" t="s">
        <v>6</v>
      </c>
      <c r="D36" s="27">
        <v>0</v>
      </c>
    </row>
    <row r="37" spans="1:4" hidden="1" x14ac:dyDescent="0.35">
      <c r="A37" s="15" t="s">
        <v>15</v>
      </c>
      <c r="B37" s="16" t="s">
        <v>10</v>
      </c>
      <c r="C37" s="17" t="s">
        <v>7</v>
      </c>
      <c r="D37" s="18">
        <v>0</v>
      </c>
    </row>
    <row r="38" spans="1:4" ht="36.6" hidden="1" thickBot="1" x14ac:dyDescent="0.4">
      <c r="A38" s="19" t="s">
        <v>16</v>
      </c>
      <c r="B38" s="28" t="s">
        <v>17</v>
      </c>
      <c r="C38" s="20" t="s">
        <v>7</v>
      </c>
      <c r="D38" s="21">
        <v>0</v>
      </c>
    </row>
    <row r="39" spans="1:4" ht="18.600000000000001" thickBot="1" x14ac:dyDescent="0.4"/>
    <row r="40" spans="1:4" x14ac:dyDescent="0.35">
      <c r="A40" s="83" t="s">
        <v>1</v>
      </c>
      <c r="B40" s="84" t="s">
        <v>55</v>
      </c>
      <c r="C40" s="84" t="s">
        <v>56</v>
      </c>
      <c r="D40" s="27" t="s">
        <v>57</v>
      </c>
    </row>
    <row r="41" spans="1:4" s="81" customFormat="1" ht="17.399999999999999" x14ac:dyDescent="0.3">
      <c r="A41" s="85">
        <v>1</v>
      </c>
      <c r="B41" s="80" t="s">
        <v>58</v>
      </c>
      <c r="C41" s="79" t="s">
        <v>9</v>
      </c>
      <c r="D41" s="86">
        <v>199.85</v>
      </c>
    </row>
    <row r="42" spans="1:4" s="82" customFormat="1" ht="17.399999999999999" x14ac:dyDescent="0.3">
      <c r="A42" s="85">
        <v>2</v>
      </c>
      <c r="B42" s="80" t="s">
        <v>59</v>
      </c>
      <c r="C42" s="79" t="s">
        <v>9</v>
      </c>
      <c r="D42" s="86">
        <v>167.17</v>
      </c>
    </row>
    <row r="43" spans="1:4" s="23" customFormat="1" x14ac:dyDescent="0.35">
      <c r="A43" s="87">
        <v>3</v>
      </c>
      <c r="B43" s="78" t="s">
        <v>60</v>
      </c>
      <c r="C43" s="77" t="s">
        <v>9</v>
      </c>
      <c r="D43" s="18">
        <v>159.83000000000001</v>
      </c>
    </row>
    <row r="44" spans="1:4" s="82" customFormat="1" thickBot="1" x14ac:dyDescent="0.35">
      <c r="A44" s="88">
        <v>4</v>
      </c>
      <c r="B44" s="89" t="s">
        <v>61</v>
      </c>
      <c r="C44" s="90" t="s">
        <v>9</v>
      </c>
      <c r="D44" s="91">
        <f>D42-D41</f>
        <v>-32.680000000000007</v>
      </c>
    </row>
    <row r="45" spans="1:4" s="23" customFormat="1" x14ac:dyDescent="0.35">
      <c r="C45" s="22"/>
    </row>
    <row r="46" spans="1:4" s="23" customFormat="1" x14ac:dyDescent="0.35">
      <c r="B46" s="22" t="s">
        <v>18</v>
      </c>
      <c r="C46" s="22" t="s">
        <v>19</v>
      </c>
    </row>
    <row r="47" spans="1:4" s="23" customFormat="1" x14ac:dyDescent="0.35">
      <c r="B47" s="22"/>
      <c r="C47" s="22"/>
    </row>
    <row r="48" spans="1:4" s="23" customFormat="1" x14ac:dyDescent="0.35">
      <c r="B48" s="22" t="s">
        <v>20</v>
      </c>
      <c r="C48" s="22"/>
    </row>
    <row r="49" spans="2:3" s="23" customFormat="1" x14ac:dyDescent="0.35">
      <c r="C49" s="22"/>
    </row>
    <row r="50" spans="2:3" s="23" customFormat="1" x14ac:dyDescent="0.35">
      <c r="C50" s="22"/>
    </row>
    <row r="51" spans="2:3" s="23" customFormat="1" x14ac:dyDescent="0.35">
      <c r="C51" s="22"/>
    </row>
    <row r="52" spans="2:3" s="23" customFormat="1" x14ac:dyDescent="0.35">
      <c r="C52" s="22"/>
    </row>
    <row r="53" spans="2:3" s="23" customFormat="1" x14ac:dyDescent="0.35">
      <c r="C53" s="22"/>
    </row>
    <row r="54" spans="2:3" s="23" customFormat="1" x14ac:dyDescent="0.35">
      <c r="B54" s="30"/>
      <c r="C54" s="31"/>
    </row>
    <row r="55" spans="2:3" s="23" customFormat="1" x14ac:dyDescent="0.35">
      <c r="B55" s="29"/>
      <c r="C55" s="22"/>
    </row>
  </sheetData>
  <mergeCells count="10">
    <mergeCell ref="B35:D35"/>
    <mergeCell ref="B1:D1"/>
    <mergeCell ref="B2:D2"/>
    <mergeCell ref="B3:D3"/>
    <mergeCell ref="A6:A7"/>
    <mergeCell ref="B6:B7"/>
    <mergeCell ref="C6:C7"/>
    <mergeCell ref="D6:D7"/>
    <mergeCell ref="B30:D30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="70" zoomScaleNormal="70" workbookViewId="0">
      <selection activeCell="A28" sqref="A28:D36"/>
    </sheetView>
  </sheetViews>
  <sheetFormatPr defaultColWidth="11.5546875" defaultRowHeight="18" x14ac:dyDescent="0.35"/>
  <cols>
    <col min="1" max="1" width="7.109375" style="1" customWidth="1"/>
    <col min="2" max="2" width="8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29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>
      <c r="D5" s="57"/>
    </row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3252.8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142.01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73.010000000000005</v>
      </c>
    </row>
    <row r="12" spans="1:4" x14ac:dyDescent="0.35">
      <c r="A12" s="34">
        <v>3</v>
      </c>
      <c r="B12" s="37" t="s">
        <v>40</v>
      </c>
      <c r="C12" s="8" t="s">
        <v>9</v>
      </c>
      <c r="D12" s="39">
        <v>2.4</v>
      </c>
    </row>
    <row r="13" spans="1:4" x14ac:dyDescent="0.35">
      <c r="A13" s="34">
        <v>4</v>
      </c>
      <c r="B13" s="37" t="s">
        <v>53</v>
      </c>
      <c r="C13" s="8" t="s">
        <v>9</v>
      </c>
      <c r="D13" s="53">
        <v>12.26</v>
      </c>
    </row>
    <row r="14" spans="1:4" x14ac:dyDescent="0.35">
      <c r="A14" s="34">
        <v>5</v>
      </c>
      <c r="B14" s="37" t="s">
        <v>43</v>
      </c>
      <c r="C14" s="8" t="s">
        <v>9</v>
      </c>
      <c r="D14" s="53">
        <v>197.78</v>
      </c>
    </row>
    <row r="15" spans="1:4" ht="36" x14ac:dyDescent="0.35">
      <c r="A15" s="34">
        <v>6</v>
      </c>
      <c r="B15" s="37" t="s">
        <v>44</v>
      </c>
      <c r="C15" s="8" t="s">
        <v>8</v>
      </c>
      <c r="D15" s="53">
        <v>138.9</v>
      </c>
    </row>
    <row r="16" spans="1:4" x14ac:dyDescent="0.35">
      <c r="A16" s="34">
        <v>7</v>
      </c>
      <c r="B16" s="37" t="s">
        <v>45</v>
      </c>
      <c r="C16" s="8" t="s">
        <v>9</v>
      </c>
      <c r="D16" s="54"/>
    </row>
    <row r="17" spans="1:4" x14ac:dyDescent="0.35">
      <c r="A17" s="34">
        <v>8</v>
      </c>
      <c r="B17" s="37" t="s">
        <v>46</v>
      </c>
      <c r="C17" s="8" t="s">
        <v>8</v>
      </c>
      <c r="D17" s="54">
        <v>121.29</v>
      </c>
    </row>
    <row r="18" spans="1:4" x14ac:dyDescent="0.35">
      <c r="A18" s="34">
        <v>9</v>
      </c>
      <c r="B18" s="37" t="s">
        <v>47</v>
      </c>
      <c r="C18" s="8" t="s">
        <v>9</v>
      </c>
      <c r="D18" s="54">
        <v>77.62</v>
      </c>
    </row>
    <row r="19" spans="1:4" x14ac:dyDescent="0.35">
      <c r="A19" s="34">
        <v>10</v>
      </c>
      <c r="B19" s="37" t="s">
        <v>48</v>
      </c>
      <c r="C19" s="8" t="s">
        <v>9</v>
      </c>
      <c r="D19" s="39">
        <v>32.58</v>
      </c>
    </row>
    <row r="20" spans="1:4" x14ac:dyDescent="0.35">
      <c r="A20" s="34">
        <v>11</v>
      </c>
      <c r="B20" s="43" t="s">
        <v>49</v>
      </c>
      <c r="C20" s="8" t="s">
        <v>9</v>
      </c>
      <c r="D20" s="39">
        <v>82.16</v>
      </c>
    </row>
    <row r="21" spans="1:4" x14ac:dyDescent="0.35">
      <c r="A21" s="34">
        <v>12</v>
      </c>
      <c r="B21" s="45" t="s">
        <v>50</v>
      </c>
      <c r="C21" s="7" t="s">
        <v>9</v>
      </c>
      <c r="D21" s="55">
        <f>SUM(D10:D20)</f>
        <v>880.01</v>
      </c>
    </row>
    <row r="22" spans="1:4" x14ac:dyDescent="0.35">
      <c r="A22" s="34">
        <v>13</v>
      </c>
      <c r="B22" s="47" t="s">
        <v>51</v>
      </c>
      <c r="C22" s="8" t="s">
        <v>9</v>
      </c>
      <c r="D22" s="46">
        <v>1031.81</v>
      </c>
    </row>
    <row r="23" spans="1:4" x14ac:dyDescent="0.35">
      <c r="A23" s="34">
        <v>14</v>
      </c>
      <c r="B23" s="37" t="s">
        <v>52</v>
      </c>
      <c r="C23" s="6" t="s">
        <v>9</v>
      </c>
      <c r="D23" s="40">
        <v>1033.5999999999999</v>
      </c>
    </row>
    <row r="24" spans="1:4" x14ac:dyDescent="0.35">
      <c r="A24" s="34">
        <v>15</v>
      </c>
      <c r="B24" s="37" t="s">
        <v>11</v>
      </c>
      <c r="C24" s="6" t="s">
        <v>9</v>
      </c>
      <c r="D24" s="40">
        <v>169.25</v>
      </c>
    </row>
    <row r="25" spans="1:4" ht="18.600000000000001" thickBot="1" x14ac:dyDescent="0.4">
      <c r="A25" s="48"/>
      <c r="B25" s="9" t="s">
        <v>12</v>
      </c>
      <c r="C25" s="10" t="s">
        <v>9</v>
      </c>
      <c r="D25" s="49">
        <f>D22-D21</f>
        <v>151.79999999999995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x14ac:dyDescent="0.35">
      <c r="A28" s="83" t="s">
        <v>1</v>
      </c>
      <c r="B28" s="84" t="s">
        <v>55</v>
      </c>
      <c r="C28" s="84" t="s">
        <v>56</v>
      </c>
      <c r="D28" s="27" t="s">
        <v>57</v>
      </c>
    </row>
    <row r="29" spans="1:4" x14ac:dyDescent="0.35">
      <c r="A29" s="85">
        <v>1</v>
      </c>
      <c r="B29" s="80" t="s">
        <v>58</v>
      </c>
      <c r="C29" s="79" t="s">
        <v>9</v>
      </c>
      <c r="D29" s="86">
        <v>24.07</v>
      </c>
    </row>
    <row r="30" spans="1:4" x14ac:dyDescent="0.35">
      <c r="A30" s="85">
        <v>2</v>
      </c>
      <c r="B30" s="80" t="s">
        <v>59</v>
      </c>
      <c r="C30" s="79" t="s">
        <v>9</v>
      </c>
      <c r="D30" s="86">
        <v>23.82</v>
      </c>
    </row>
    <row r="31" spans="1:4" s="23" customFormat="1" x14ac:dyDescent="0.35">
      <c r="A31" s="87">
        <v>3</v>
      </c>
      <c r="B31" s="78" t="s">
        <v>60</v>
      </c>
      <c r="C31" s="77" t="s">
        <v>9</v>
      </c>
      <c r="D31" s="18">
        <v>23.61</v>
      </c>
    </row>
    <row r="32" spans="1:4" s="23" customFormat="1" ht="18.600000000000001" thickBot="1" x14ac:dyDescent="0.4">
      <c r="A32" s="88">
        <v>4</v>
      </c>
      <c r="B32" s="89" t="s">
        <v>61</v>
      </c>
      <c r="C32" s="90" t="s">
        <v>9</v>
      </c>
      <c r="D32" s="91">
        <f>D30-D29</f>
        <v>-0.25</v>
      </c>
    </row>
    <row r="33" spans="2:3" s="23" customFormat="1" x14ac:dyDescent="0.35">
      <c r="C33" s="22"/>
    </row>
    <row r="34" spans="2:3" s="23" customFormat="1" x14ac:dyDescent="0.35">
      <c r="B34" s="22" t="s">
        <v>18</v>
      </c>
      <c r="C34" s="22" t="s">
        <v>19</v>
      </c>
    </row>
    <row r="35" spans="2:3" s="23" customFormat="1" x14ac:dyDescent="0.35">
      <c r="B35" s="22"/>
      <c r="C35" s="22"/>
    </row>
    <row r="36" spans="2:3" s="23" customFormat="1" x14ac:dyDescent="0.35">
      <c r="B36" s="22" t="s">
        <v>20</v>
      </c>
      <c r="C36" s="22"/>
    </row>
    <row r="37" spans="2:3" s="23" customFormat="1" x14ac:dyDescent="0.35">
      <c r="C37" s="22"/>
    </row>
    <row r="38" spans="2:3" s="23" customFormat="1" x14ac:dyDescent="0.35">
      <c r="C38" s="22"/>
    </row>
    <row r="39" spans="2:3" s="23" customFormat="1" x14ac:dyDescent="0.35">
      <c r="C39" s="22"/>
    </row>
    <row r="40" spans="2:3" s="23" customFormat="1" x14ac:dyDescent="0.35">
      <c r="C40" s="22"/>
    </row>
    <row r="41" spans="2:3" s="23" customFormat="1" x14ac:dyDescent="0.35">
      <c r="C41" s="22"/>
    </row>
    <row r="42" spans="2:3" s="23" customFormat="1" x14ac:dyDescent="0.35">
      <c r="C42" s="22"/>
    </row>
    <row r="43" spans="2:3" s="23" customFormat="1" x14ac:dyDescent="0.35">
      <c r="B43" s="30"/>
      <c r="C43" s="31"/>
    </row>
    <row r="44" spans="2:3" s="23" customFormat="1" x14ac:dyDescent="0.35">
      <c r="B44" s="29"/>
      <c r="C44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&amp;R&amp;A&amp;F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7" zoomScale="70" zoomScaleNormal="70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82.1093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30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3252.8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148.72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79.73</v>
      </c>
    </row>
    <row r="12" spans="1:4" x14ac:dyDescent="0.35">
      <c r="A12" s="34">
        <v>3</v>
      </c>
      <c r="B12" s="37" t="s">
        <v>40</v>
      </c>
      <c r="C12" s="8" t="s">
        <v>9</v>
      </c>
      <c r="D12" s="39"/>
    </row>
    <row r="13" spans="1:4" x14ac:dyDescent="0.35">
      <c r="A13" s="34">
        <v>4</v>
      </c>
      <c r="B13" s="37" t="s">
        <v>53</v>
      </c>
      <c r="C13" s="8" t="s">
        <v>9</v>
      </c>
      <c r="D13" s="53"/>
    </row>
    <row r="14" spans="1:4" x14ac:dyDescent="0.35">
      <c r="A14" s="34">
        <v>5</v>
      </c>
      <c r="B14" s="37" t="s">
        <v>43</v>
      </c>
      <c r="C14" s="8" t="s">
        <v>9</v>
      </c>
      <c r="D14" s="53">
        <v>495.52</v>
      </c>
    </row>
    <row r="15" spans="1:4" ht="36" x14ac:dyDescent="0.35">
      <c r="A15" s="34">
        <v>6</v>
      </c>
      <c r="B15" s="37" t="s">
        <v>44</v>
      </c>
      <c r="C15" s="8" t="s">
        <v>8</v>
      </c>
      <c r="D15" s="53">
        <v>138.9</v>
      </c>
    </row>
    <row r="16" spans="1:4" x14ac:dyDescent="0.35">
      <c r="A16" s="34">
        <v>7</v>
      </c>
      <c r="B16" s="37" t="s">
        <v>45</v>
      </c>
      <c r="C16" s="8" t="s">
        <v>9</v>
      </c>
      <c r="D16" s="54">
        <v>2.4</v>
      </c>
    </row>
    <row r="17" spans="1:4" x14ac:dyDescent="0.35">
      <c r="A17" s="34">
        <v>8</v>
      </c>
      <c r="B17" s="37" t="s">
        <v>46</v>
      </c>
      <c r="C17" s="8" t="s">
        <v>8</v>
      </c>
      <c r="D17" s="54">
        <v>121.29</v>
      </c>
    </row>
    <row r="18" spans="1:4" x14ac:dyDescent="0.35">
      <c r="A18" s="34">
        <v>9</v>
      </c>
      <c r="B18" s="37" t="s">
        <v>47</v>
      </c>
      <c r="C18" s="8" t="s">
        <v>9</v>
      </c>
      <c r="D18" s="54">
        <v>77.62</v>
      </c>
    </row>
    <row r="19" spans="1:4" x14ac:dyDescent="0.35">
      <c r="A19" s="34">
        <v>10</v>
      </c>
      <c r="B19" s="37" t="s">
        <v>48</v>
      </c>
      <c r="C19" s="8" t="s">
        <v>9</v>
      </c>
      <c r="D19" s="39">
        <v>32.58</v>
      </c>
    </row>
    <row r="20" spans="1:4" x14ac:dyDescent="0.35">
      <c r="A20" s="34">
        <v>11</v>
      </c>
      <c r="B20" s="43" t="s">
        <v>49</v>
      </c>
      <c r="C20" s="8" t="s">
        <v>9</v>
      </c>
      <c r="D20" s="39">
        <v>82.16</v>
      </c>
    </row>
    <row r="21" spans="1:4" x14ac:dyDescent="0.35">
      <c r="A21" s="34">
        <v>12</v>
      </c>
      <c r="B21" s="45" t="s">
        <v>50</v>
      </c>
      <c r="C21" s="7" t="s">
        <v>9</v>
      </c>
      <c r="D21" s="55">
        <f>SUM(D10:D20)</f>
        <v>1178.9199999999998</v>
      </c>
    </row>
    <row r="22" spans="1:4" x14ac:dyDescent="0.35">
      <c r="A22" s="34">
        <v>13</v>
      </c>
      <c r="B22" s="47" t="s">
        <v>51</v>
      </c>
      <c r="C22" s="8" t="s">
        <v>9</v>
      </c>
      <c r="D22" s="46">
        <v>1033.71</v>
      </c>
    </row>
    <row r="23" spans="1:4" x14ac:dyDescent="0.35">
      <c r="A23" s="34">
        <v>14</v>
      </c>
      <c r="B23" s="37" t="s">
        <v>52</v>
      </c>
      <c r="C23" s="6" t="s">
        <v>9</v>
      </c>
      <c r="D23" s="40">
        <v>1044.78</v>
      </c>
    </row>
    <row r="24" spans="1:4" x14ac:dyDescent="0.35">
      <c r="A24" s="34">
        <v>15</v>
      </c>
      <c r="B24" s="37" t="s">
        <v>11</v>
      </c>
      <c r="C24" s="6" t="s">
        <v>9</v>
      </c>
      <c r="D24" s="40">
        <v>58.93</v>
      </c>
    </row>
    <row r="25" spans="1:4" ht="18.600000000000001" thickBot="1" x14ac:dyDescent="0.4">
      <c r="A25" s="48"/>
      <c r="B25" s="9" t="s">
        <v>12</v>
      </c>
      <c r="C25" s="10" t="s">
        <v>9</v>
      </c>
      <c r="D25" s="49">
        <f>D22-D21</f>
        <v>-145.20999999999981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65" t="s">
        <v>13</v>
      </c>
      <c r="C28" s="66"/>
      <c r="D28" s="67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2" spans="1:4" x14ac:dyDescent="0.35">
      <c r="A32" s="83" t="s">
        <v>1</v>
      </c>
      <c r="B32" s="84" t="s">
        <v>55</v>
      </c>
      <c r="C32" s="84" t="s">
        <v>56</v>
      </c>
      <c r="D32" s="27" t="s">
        <v>57</v>
      </c>
    </row>
    <row r="33" spans="1:4" x14ac:dyDescent="0.35">
      <c r="A33" s="85">
        <v>1</v>
      </c>
      <c r="B33" s="80" t="s">
        <v>58</v>
      </c>
      <c r="C33" s="79" t="s">
        <v>9</v>
      </c>
      <c r="D33" s="86">
        <v>24.07</v>
      </c>
    </row>
    <row r="34" spans="1:4" x14ac:dyDescent="0.35">
      <c r="A34" s="85">
        <v>2</v>
      </c>
      <c r="B34" s="80" t="s">
        <v>59</v>
      </c>
      <c r="C34" s="79" t="s">
        <v>9</v>
      </c>
      <c r="D34" s="86">
        <v>23.87</v>
      </c>
    </row>
    <row r="35" spans="1:4" s="23" customFormat="1" x14ac:dyDescent="0.35">
      <c r="A35" s="87">
        <v>3</v>
      </c>
      <c r="B35" s="78" t="s">
        <v>60</v>
      </c>
      <c r="C35" s="77" t="s">
        <v>9</v>
      </c>
      <c r="D35" s="18">
        <v>25.7</v>
      </c>
    </row>
    <row r="36" spans="1:4" s="23" customFormat="1" ht="18.600000000000001" thickBot="1" x14ac:dyDescent="0.4">
      <c r="A36" s="88">
        <v>4</v>
      </c>
      <c r="B36" s="89" t="s">
        <v>61</v>
      </c>
      <c r="C36" s="90" t="s">
        <v>9</v>
      </c>
      <c r="D36" s="91">
        <f>D34-D33</f>
        <v>-0.19999999999999929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10" zoomScale="70" zoomScaleNormal="70" workbookViewId="0">
      <selection activeCell="D38" sqref="D38"/>
    </sheetView>
  </sheetViews>
  <sheetFormatPr defaultColWidth="11.5546875" defaultRowHeight="18" x14ac:dyDescent="0.35"/>
  <cols>
    <col min="1" max="1" width="7.109375" style="1" customWidth="1"/>
    <col min="2" max="2" width="83.332031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31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4546.5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203.23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106.8</v>
      </c>
    </row>
    <row r="12" spans="1:4" x14ac:dyDescent="0.35">
      <c r="A12" s="34">
        <v>3</v>
      </c>
      <c r="B12" s="37" t="s">
        <v>40</v>
      </c>
      <c r="C12" s="8" t="s">
        <v>9</v>
      </c>
      <c r="D12" s="39">
        <v>4.93</v>
      </c>
    </row>
    <row r="13" spans="1:4" x14ac:dyDescent="0.35">
      <c r="A13" s="34">
        <v>4</v>
      </c>
      <c r="B13" s="37" t="s">
        <v>53</v>
      </c>
      <c r="C13" s="8" t="s">
        <v>9</v>
      </c>
      <c r="D13" s="53">
        <v>20.98</v>
      </c>
    </row>
    <row r="14" spans="1:4" x14ac:dyDescent="0.35">
      <c r="A14" s="34">
        <v>5</v>
      </c>
      <c r="B14" s="37" t="s">
        <v>43</v>
      </c>
      <c r="C14" s="8" t="s">
        <v>9</v>
      </c>
      <c r="D14" s="53">
        <v>196.61</v>
      </c>
    </row>
    <row r="15" spans="1:4" ht="36" x14ac:dyDescent="0.35">
      <c r="A15" s="34">
        <v>6</v>
      </c>
      <c r="B15" s="37" t="s">
        <v>44</v>
      </c>
      <c r="C15" s="8" t="s">
        <v>8</v>
      </c>
      <c r="D15" s="53">
        <v>195.41</v>
      </c>
    </row>
    <row r="16" spans="1:4" x14ac:dyDescent="0.35">
      <c r="A16" s="34">
        <v>7</v>
      </c>
      <c r="B16" s="37" t="s">
        <v>45</v>
      </c>
      <c r="C16" s="8" t="s">
        <v>9</v>
      </c>
      <c r="D16" s="54">
        <v>1.2</v>
      </c>
    </row>
    <row r="17" spans="1:4" x14ac:dyDescent="0.35">
      <c r="A17" s="34">
        <v>8</v>
      </c>
      <c r="B17" s="37" t="s">
        <v>46</v>
      </c>
      <c r="C17" s="8" t="s">
        <v>8</v>
      </c>
      <c r="D17" s="54">
        <v>169.53</v>
      </c>
    </row>
    <row r="18" spans="1:4" x14ac:dyDescent="0.35">
      <c r="A18" s="34">
        <v>9</v>
      </c>
      <c r="B18" s="37" t="s">
        <v>47</v>
      </c>
      <c r="C18" s="8" t="s">
        <v>9</v>
      </c>
      <c r="D18" s="54">
        <v>108.49</v>
      </c>
    </row>
    <row r="19" spans="1:4" x14ac:dyDescent="0.35">
      <c r="A19" s="34">
        <v>10</v>
      </c>
      <c r="B19" s="37" t="s">
        <v>48</v>
      </c>
      <c r="C19" s="8" t="s">
        <v>9</v>
      </c>
      <c r="D19" s="39">
        <v>45.54</v>
      </c>
    </row>
    <row r="20" spans="1:4" x14ac:dyDescent="0.35">
      <c r="A20" s="34">
        <v>11</v>
      </c>
      <c r="B20" s="43" t="s">
        <v>49</v>
      </c>
      <c r="C20" s="8" t="s">
        <v>9</v>
      </c>
      <c r="D20" s="39">
        <v>114.83</v>
      </c>
    </row>
    <row r="21" spans="1:4" x14ac:dyDescent="0.35">
      <c r="A21" s="34">
        <v>12</v>
      </c>
      <c r="B21" s="45" t="s">
        <v>50</v>
      </c>
      <c r="C21" s="7" t="s">
        <v>9</v>
      </c>
      <c r="D21" s="55">
        <f>SUM(D10:D20)</f>
        <v>1167.55</v>
      </c>
    </row>
    <row r="22" spans="1:4" x14ac:dyDescent="0.35">
      <c r="A22" s="34">
        <v>13</v>
      </c>
      <c r="B22" s="47" t="s">
        <v>51</v>
      </c>
      <c r="C22" s="8" t="s">
        <v>9</v>
      </c>
      <c r="D22" s="46">
        <v>1434.87</v>
      </c>
    </row>
    <row r="23" spans="1:4" x14ac:dyDescent="0.35">
      <c r="A23" s="34">
        <v>14</v>
      </c>
      <c r="B23" s="37" t="s">
        <v>52</v>
      </c>
      <c r="C23" s="6" t="s">
        <v>9</v>
      </c>
      <c r="D23" s="40">
        <v>1453.67</v>
      </c>
    </row>
    <row r="24" spans="1:4" x14ac:dyDescent="0.35">
      <c r="A24" s="34">
        <v>15</v>
      </c>
      <c r="B24" s="37" t="s">
        <v>11</v>
      </c>
      <c r="C24" s="6" t="s">
        <v>9</v>
      </c>
      <c r="D24" s="40">
        <v>94.67</v>
      </c>
    </row>
    <row r="25" spans="1:4" ht="18.600000000000001" thickBot="1" x14ac:dyDescent="0.4">
      <c r="A25" s="48"/>
      <c r="B25" s="9" t="s">
        <v>12</v>
      </c>
      <c r="C25" s="10" t="s">
        <v>9</v>
      </c>
      <c r="D25" s="49">
        <f>D22-D21</f>
        <v>267.31999999999994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65" t="s">
        <v>13</v>
      </c>
      <c r="C28" s="66"/>
      <c r="D28" s="67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2" spans="1:4" x14ac:dyDescent="0.35">
      <c r="A32" s="83" t="s">
        <v>1</v>
      </c>
      <c r="B32" s="84" t="s">
        <v>55</v>
      </c>
      <c r="C32" s="84" t="s">
        <v>56</v>
      </c>
      <c r="D32" s="27" t="s">
        <v>57</v>
      </c>
    </row>
    <row r="33" spans="1:4" x14ac:dyDescent="0.35">
      <c r="A33" s="85">
        <v>1</v>
      </c>
      <c r="B33" s="80" t="s">
        <v>58</v>
      </c>
      <c r="C33" s="79" t="s">
        <v>9</v>
      </c>
      <c r="D33" s="86">
        <v>8.1300000000000008</v>
      </c>
    </row>
    <row r="34" spans="1:4" x14ac:dyDescent="0.35">
      <c r="A34" s="85">
        <v>2</v>
      </c>
      <c r="B34" s="80" t="s">
        <v>59</v>
      </c>
      <c r="C34" s="79" t="s">
        <v>9</v>
      </c>
      <c r="D34" s="86">
        <v>8.15</v>
      </c>
    </row>
    <row r="35" spans="1:4" s="23" customFormat="1" x14ac:dyDescent="0.35">
      <c r="A35" s="87">
        <v>3</v>
      </c>
      <c r="B35" s="78" t="s">
        <v>60</v>
      </c>
      <c r="C35" s="77" t="s">
        <v>9</v>
      </c>
      <c r="D35" s="18">
        <v>8.09</v>
      </c>
    </row>
    <row r="36" spans="1:4" s="23" customFormat="1" ht="18.600000000000001" thickBot="1" x14ac:dyDescent="0.4">
      <c r="A36" s="88">
        <v>4</v>
      </c>
      <c r="B36" s="89" t="s">
        <v>61</v>
      </c>
      <c r="C36" s="90" t="s">
        <v>9</v>
      </c>
      <c r="D36" s="91">
        <f>D34-D33</f>
        <v>1.9999999999999574E-2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70" zoomScaleNormal="70" workbookViewId="0">
      <selection activeCell="D33" sqref="D33"/>
    </sheetView>
  </sheetViews>
  <sheetFormatPr defaultColWidth="11.5546875" defaultRowHeight="18" x14ac:dyDescent="0.35"/>
  <cols>
    <col min="1" max="1" width="7.109375" style="1" customWidth="1"/>
    <col min="2" max="2" width="83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32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622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27.24</v>
      </c>
    </row>
    <row r="11" spans="1:4" x14ac:dyDescent="0.35">
      <c r="A11" s="34">
        <v>2</v>
      </c>
      <c r="B11" s="37" t="s">
        <v>39</v>
      </c>
      <c r="C11" s="8" t="s">
        <v>9</v>
      </c>
      <c r="D11" s="36">
        <v>14.05</v>
      </c>
    </row>
    <row r="12" spans="1:4" x14ac:dyDescent="0.35">
      <c r="A12" s="34">
        <v>3</v>
      </c>
      <c r="B12" s="37" t="s">
        <v>40</v>
      </c>
      <c r="C12" s="8" t="s">
        <v>9</v>
      </c>
      <c r="D12" s="40"/>
    </row>
    <row r="13" spans="1:4" x14ac:dyDescent="0.35">
      <c r="A13" s="34">
        <v>4</v>
      </c>
      <c r="B13" s="37" t="s">
        <v>53</v>
      </c>
      <c r="C13" s="8" t="s">
        <v>9</v>
      </c>
      <c r="D13" s="40">
        <v>9.1199999999999992</v>
      </c>
    </row>
    <row r="14" spans="1:4" x14ac:dyDescent="0.35">
      <c r="A14" s="34">
        <v>5</v>
      </c>
      <c r="B14" s="37" t="s">
        <v>43</v>
      </c>
      <c r="C14" s="8" t="s">
        <v>9</v>
      </c>
      <c r="D14" s="41">
        <v>25.13</v>
      </c>
    </row>
    <row r="15" spans="1:4" ht="36" x14ac:dyDescent="0.35">
      <c r="A15" s="34">
        <v>6</v>
      </c>
      <c r="B15" s="37" t="s">
        <v>44</v>
      </c>
      <c r="C15" s="8" t="s">
        <v>8</v>
      </c>
      <c r="D15" s="41">
        <v>22.75</v>
      </c>
    </row>
    <row r="16" spans="1:4" x14ac:dyDescent="0.35">
      <c r="A16" s="34">
        <v>7</v>
      </c>
      <c r="B16" s="37" t="s">
        <v>54</v>
      </c>
      <c r="C16" s="8" t="s">
        <v>9</v>
      </c>
      <c r="D16" s="42">
        <v>3.71</v>
      </c>
    </row>
    <row r="17" spans="1:4" x14ac:dyDescent="0.35">
      <c r="A17" s="34">
        <v>8</v>
      </c>
      <c r="B17" s="37" t="s">
        <v>46</v>
      </c>
      <c r="C17" s="8" t="s">
        <v>8</v>
      </c>
      <c r="D17" s="42">
        <v>23.19</v>
      </c>
    </row>
    <row r="18" spans="1:4" x14ac:dyDescent="0.35">
      <c r="A18" s="34">
        <v>9</v>
      </c>
      <c r="B18" s="37" t="s">
        <v>47</v>
      </c>
      <c r="C18" s="8" t="s">
        <v>9</v>
      </c>
      <c r="D18" s="42">
        <v>14.84</v>
      </c>
    </row>
    <row r="19" spans="1:4" x14ac:dyDescent="0.35">
      <c r="A19" s="34">
        <v>10</v>
      </c>
      <c r="B19" s="37" t="s">
        <v>48</v>
      </c>
      <c r="C19" s="8" t="s">
        <v>9</v>
      </c>
      <c r="D19" s="40">
        <v>6.23</v>
      </c>
    </row>
    <row r="20" spans="1:4" x14ac:dyDescent="0.35">
      <c r="A20" s="34">
        <v>11</v>
      </c>
      <c r="B20" s="43" t="s">
        <v>49</v>
      </c>
      <c r="C20" s="8" t="s">
        <v>9</v>
      </c>
      <c r="D20" s="40">
        <v>15.71</v>
      </c>
    </row>
    <row r="21" spans="1:4" x14ac:dyDescent="0.35">
      <c r="A21" s="34">
        <v>12</v>
      </c>
      <c r="B21" s="45" t="s">
        <v>50</v>
      </c>
      <c r="C21" s="7" t="s">
        <v>9</v>
      </c>
      <c r="D21" s="46">
        <f>SUM(D10:D20)</f>
        <v>161.96999999999997</v>
      </c>
    </row>
    <row r="22" spans="1:4" x14ac:dyDescent="0.35">
      <c r="A22" s="34">
        <v>13</v>
      </c>
      <c r="B22" s="47" t="s">
        <v>51</v>
      </c>
      <c r="C22" s="8" t="s">
        <v>9</v>
      </c>
      <c r="D22" s="46">
        <v>198.91</v>
      </c>
    </row>
    <row r="23" spans="1:4" x14ac:dyDescent="0.35">
      <c r="A23" s="34">
        <v>14</v>
      </c>
      <c r="B23" s="37" t="s">
        <v>52</v>
      </c>
      <c r="C23" s="6" t="s">
        <v>9</v>
      </c>
      <c r="D23" s="40">
        <v>213.4</v>
      </c>
    </row>
    <row r="24" spans="1:4" x14ac:dyDescent="0.35">
      <c r="A24" s="34">
        <v>15</v>
      </c>
      <c r="B24" s="37" t="s">
        <v>11</v>
      </c>
      <c r="C24" s="6" t="s">
        <v>9</v>
      </c>
      <c r="D24" s="40">
        <v>110.87</v>
      </c>
    </row>
    <row r="25" spans="1:4" ht="18.600000000000001" thickBot="1" x14ac:dyDescent="0.4">
      <c r="A25" s="48"/>
      <c r="B25" s="9" t="s">
        <v>12</v>
      </c>
      <c r="C25" s="10" t="s">
        <v>9</v>
      </c>
      <c r="D25" s="64">
        <f>D22-D21</f>
        <v>36.940000000000026</v>
      </c>
    </row>
    <row r="26" spans="1:4" x14ac:dyDescent="0.35">
      <c r="A26" s="11"/>
      <c r="B26" s="12"/>
      <c r="C26" s="11"/>
      <c r="D26" s="13"/>
    </row>
    <row r="27" spans="1:4" x14ac:dyDescent="0.35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65" t="s">
        <v>13</v>
      </c>
      <c r="C28" s="66"/>
      <c r="D28" s="67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3" spans="2:3" x14ac:dyDescent="0.35">
      <c r="B33" s="22" t="s">
        <v>18</v>
      </c>
      <c r="C33" s="1" t="s">
        <v>19</v>
      </c>
    </row>
    <row r="34" spans="2:3" x14ac:dyDescent="0.35">
      <c r="B34" s="2"/>
    </row>
    <row r="35" spans="2:3" s="23" customFormat="1" x14ac:dyDescent="0.35">
      <c r="B35" s="22" t="s">
        <v>20</v>
      </c>
      <c r="C35" s="22"/>
    </row>
    <row r="36" spans="2:3" s="23" customFormat="1" x14ac:dyDescent="0.35">
      <c r="C36" s="22"/>
    </row>
    <row r="37" spans="2:3" s="23" customFormat="1" x14ac:dyDescent="0.35">
      <c r="C37" s="22"/>
    </row>
    <row r="38" spans="2:3" s="23" customFormat="1" x14ac:dyDescent="0.35">
      <c r="C38" s="22"/>
    </row>
    <row r="39" spans="2:3" s="23" customFormat="1" x14ac:dyDescent="0.35">
      <c r="C39" s="22"/>
    </row>
    <row r="40" spans="2:3" s="23" customFormat="1" x14ac:dyDescent="0.35">
      <c r="C40" s="22"/>
    </row>
    <row r="41" spans="2:3" s="23" customFormat="1" x14ac:dyDescent="0.35">
      <c r="C41" s="22"/>
    </row>
    <row r="42" spans="2:3" s="23" customFormat="1" x14ac:dyDescent="0.35">
      <c r="C42" s="22"/>
    </row>
    <row r="43" spans="2:3" s="23" customFormat="1" x14ac:dyDescent="0.35">
      <c r="C43" s="22"/>
    </row>
    <row r="44" spans="2:3" s="23" customFormat="1" x14ac:dyDescent="0.35">
      <c r="C44" s="22"/>
    </row>
    <row r="45" spans="2:3" s="23" customFormat="1" x14ac:dyDescent="0.35">
      <c r="C45" s="22"/>
    </row>
    <row r="46" spans="2:3" s="23" customFormat="1" x14ac:dyDescent="0.35">
      <c r="C46" s="22"/>
    </row>
    <row r="47" spans="2:3" s="23" customFormat="1" x14ac:dyDescent="0.35">
      <c r="B47" s="30"/>
      <c r="C47" s="31"/>
    </row>
    <row r="48" spans="2:3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2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22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1">
        <v>7037.7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313.68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164.41</v>
      </c>
    </row>
    <row r="12" spans="1:4" x14ac:dyDescent="0.35">
      <c r="A12" s="34">
        <v>3</v>
      </c>
      <c r="B12" s="37" t="s">
        <v>40</v>
      </c>
      <c r="C12" s="8" t="s">
        <v>9</v>
      </c>
      <c r="D12" s="39">
        <v>23.72</v>
      </c>
    </row>
    <row r="13" spans="1:4" x14ac:dyDescent="0.35">
      <c r="A13" s="34">
        <v>4</v>
      </c>
      <c r="B13" s="37" t="s">
        <v>41</v>
      </c>
      <c r="C13" s="8" t="s">
        <v>9</v>
      </c>
      <c r="D13" s="39"/>
    </row>
    <row r="14" spans="1:4" x14ac:dyDescent="0.35">
      <c r="A14" s="34">
        <v>5</v>
      </c>
      <c r="B14" s="37" t="s">
        <v>42</v>
      </c>
      <c r="C14" s="8" t="s">
        <v>9</v>
      </c>
      <c r="D14" s="53"/>
    </row>
    <row r="15" spans="1:4" x14ac:dyDescent="0.35">
      <c r="A15" s="34">
        <v>6</v>
      </c>
      <c r="B15" s="37" t="s">
        <v>53</v>
      </c>
      <c r="C15" s="8" t="s">
        <v>9</v>
      </c>
      <c r="D15" s="53"/>
    </row>
    <row r="16" spans="1:4" x14ac:dyDescent="0.35">
      <c r="A16" s="34">
        <v>7</v>
      </c>
      <c r="B16" s="37" t="s">
        <v>43</v>
      </c>
      <c r="C16" s="8" t="s">
        <v>9</v>
      </c>
      <c r="D16" s="53">
        <v>674.89</v>
      </c>
    </row>
    <row r="17" spans="1:4" ht="36" x14ac:dyDescent="0.35">
      <c r="A17" s="34">
        <v>8</v>
      </c>
      <c r="B17" s="37" t="s">
        <v>44</v>
      </c>
      <c r="C17" s="8" t="s">
        <v>8</v>
      </c>
      <c r="D17" s="53">
        <v>224.3</v>
      </c>
    </row>
    <row r="18" spans="1:4" x14ac:dyDescent="0.35">
      <c r="A18" s="34">
        <v>9</v>
      </c>
      <c r="B18" s="37" t="s">
        <v>45</v>
      </c>
      <c r="C18" s="8" t="s">
        <v>9</v>
      </c>
      <c r="D18" s="54">
        <v>1.2</v>
      </c>
    </row>
    <row r="19" spans="1:4" x14ac:dyDescent="0.35">
      <c r="A19" s="34">
        <v>10</v>
      </c>
      <c r="B19" s="37" t="s">
        <v>46</v>
      </c>
      <c r="C19" s="8" t="s">
        <v>8</v>
      </c>
      <c r="D19" s="54">
        <v>262.42</v>
      </c>
    </row>
    <row r="20" spans="1:4" x14ac:dyDescent="0.35">
      <c r="A20" s="34">
        <v>11</v>
      </c>
      <c r="B20" s="37" t="s">
        <v>47</v>
      </c>
      <c r="C20" s="8" t="s">
        <v>9</v>
      </c>
      <c r="D20" s="54">
        <v>167.93</v>
      </c>
    </row>
    <row r="21" spans="1:4" x14ac:dyDescent="0.35">
      <c r="A21" s="34">
        <v>12</v>
      </c>
      <c r="B21" s="37" t="s">
        <v>48</v>
      </c>
      <c r="C21" s="8" t="s">
        <v>9</v>
      </c>
      <c r="D21" s="39">
        <v>70.5</v>
      </c>
    </row>
    <row r="22" spans="1:4" x14ac:dyDescent="0.35">
      <c r="A22" s="34">
        <v>13</v>
      </c>
      <c r="B22" s="43" t="s">
        <v>49</v>
      </c>
      <c r="C22" s="8" t="s">
        <v>9</v>
      </c>
      <c r="D22" s="39">
        <v>177.76</v>
      </c>
    </row>
    <row r="23" spans="1:4" x14ac:dyDescent="0.35">
      <c r="A23" s="34">
        <v>14</v>
      </c>
      <c r="B23" s="45" t="s">
        <v>50</v>
      </c>
      <c r="C23" s="7" t="s">
        <v>9</v>
      </c>
      <c r="D23" s="55">
        <f>SUM(D10:D22)</f>
        <v>2080.8100000000004</v>
      </c>
    </row>
    <row r="24" spans="1:4" x14ac:dyDescent="0.35">
      <c r="A24" s="34">
        <v>15</v>
      </c>
      <c r="B24" s="47" t="s">
        <v>51</v>
      </c>
      <c r="C24" s="8" t="s">
        <v>9</v>
      </c>
      <c r="D24" s="46">
        <v>2238.59</v>
      </c>
    </row>
    <row r="25" spans="1:4" x14ac:dyDescent="0.35">
      <c r="A25" s="34">
        <v>16</v>
      </c>
      <c r="B25" s="37" t="s">
        <v>52</v>
      </c>
      <c r="C25" s="6" t="s">
        <v>9</v>
      </c>
      <c r="D25" s="40">
        <v>2168.83</v>
      </c>
    </row>
    <row r="26" spans="1:4" x14ac:dyDescent="0.35">
      <c r="A26" s="34">
        <v>17</v>
      </c>
      <c r="B26" s="37" t="s">
        <v>11</v>
      </c>
      <c r="C26" s="6" t="s">
        <v>9</v>
      </c>
      <c r="D26" s="40">
        <v>458.3</v>
      </c>
    </row>
    <row r="27" spans="1:4" ht="21" customHeight="1" thickBot="1" x14ac:dyDescent="0.4">
      <c r="A27" s="48"/>
      <c r="B27" s="9" t="s">
        <v>12</v>
      </c>
      <c r="C27" s="10" t="s">
        <v>9</v>
      </c>
      <c r="D27" s="49">
        <f>D24-D23</f>
        <v>157.77999999999975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65" t="s">
        <v>13</v>
      </c>
      <c r="C30" s="66"/>
      <c r="D30" s="67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21">
        <v>0</v>
      </c>
    </row>
    <row r="34" spans="1:4" x14ac:dyDescent="0.35">
      <c r="A34" s="83" t="s">
        <v>1</v>
      </c>
      <c r="B34" s="84" t="s">
        <v>55</v>
      </c>
      <c r="C34" s="84" t="s">
        <v>56</v>
      </c>
      <c r="D34" s="27" t="s">
        <v>57</v>
      </c>
    </row>
    <row r="35" spans="1:4" x14ac:dyDescent="0.35">
      <c r="A35" s="85">
        <v>1</v>
      </c>
      <c r="B35" s="80" t="s">
        <v>58</v>
      </c>
      <c r="C35" s="79" t="s">
        <v>9</v>
      </c>
      <c r="D35" s="86">
        <v>53.35</v>
      </c>
    </row>
    <row r="36" spans="1:4" x14ac:dyDescent="0.35">
      <c r="A36" s="85">
        <v>2</v>
      </c>
      <c r="B36" s="80" t="s">
        <v>59</v>
      </c>
      <c r="C36" s="79" t="s">
        <v>9</v>
      </c>
      <c r="D36" s="86">
        <v>51.9</v>
      </c>
    </row>
    <row r="37" spans="1:4" s="23" customFormat="1" x14ac:dyDescent="0.35">
      <c r="A37" s="87">
        <v>3</v>
      </c>
      <c r="B37" s="78" t="s">
        <v>60</v>
      </c>
      <c r="C37" s="77" t="s">
        <v>9</v>
      </c>
      <c r="D37" s="18">
        <v>54.26</v>
      </c>
    </row>
    <row r="38" spans="1:4" s="23" customFormat="1" ht="18.600000000000001" thickBot="1" x14ac:dyDescent="0.4">
      <c r="A38" s="88">
        <v>4</v>
      </c>
      <c r="B38" s="89" t="s">
        <v>61</v>
      </c>
      <c r="C38" s="90" t="s">
        <v>9</v>
      </c>
      <c r="D38" s="91">
        <f>D36-D35</f>
        <v>-1.4500000000000028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7" zoomScale="70" zoomScaleNormal="70" workbookViewId="0">
      <selection activeCell="A33" sqref="A33:D41"/>
    </sheetView>
  </sheetViews>
  <sheetFormatPr defaultColWidth="11.5546875" defaultRowHeight="18" x14ac:dyDescent="0.35"/>
  <cols>
    <col min="1" max="1" width="7.109375" style="1" customWidth="1"/>
    <col min="2" max="2" width="81.5546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23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3416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148.84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76.38</v>
      </c>
    </row>
    <row r="12" spans="1:4" x14ac:dyDescent="0.35">
      <c r="A12" s="34">
        <v>3</v>
      </c>
      <c r="B12" s="37" t="s">
        <v>40</v>
      </c>
      <c r="C12" s="8" t="s">
        <v>9</v>
      </c>
      <c r="D12" s="39">
        <v>11.07</v>
      </c>
    </row>
    <row r="13" spans="1:4" x14ac:dyDescent="0.35">
      <c r="A13" s="34">
        <v>4</v>
      </c>
      <c r="B13" s="37" t="s">
        <v>41</v>
      </c>
      <c r="C13" s="8" t="s">
        <v>9</v>
      </c>
      <c r="D13" s="39">
        <v>95.04</v>
      </c>
    </row>
    <row r="14" spans="1:4" x14ac:dyDescent="0.35">
      <c r="A14" s="34">
        <v>5</v>
      </c>
      <c r="B14" s="37" t="s">
        <v>53</v>
      </c>
      <c r="C14" s="8" t="s">
        <v>9</v>
      </c>
      <c r="D14" s="53">
        <v>0</v>
      </c>
    </row>
    <row r="15" spans="1:4" x14ac:dyDescent="0.35">
      <c r="A15" s="34">
        <v>6</v>
      </c>
      <c r="B15" s="37" t="s">
        <v>43</v>
      </c>
      <c r="C15" s="8" t="s">
        <v>9</v>
      </c>
      <c r="D15" s="53">
        <v>424.2</v>
      </c>
    </row>
    <row r="16" spans="1:4" ht="36" x14ac:dyDescent="0.35">
      <c r="A16" s="34">
        <v>7</v>
      </c>
      <c r="B16" s="37" t="s">
        <v>44</v>
      </c>
      <c r="C16" s="8" t="s">
        <v>8</v>
      </c>
      <c r="D16" s="53">
        <v>140.32</v>
      </c>
    </row>
    <row r="17" spans="1:4" x14ac:dyDescent="0.35">
      <c r="A17" s="34">
        <v>8</v>
      </c>
      <c r="B17" s="37" t="s">
        <v>45</v>
      </c>
      <c r="C17" s="8" t="s">
        <v>9</v>
      </c>
      <c r="D17" s="54">
        <v>0</v>
      </c>
    </row>
    <row r="18" spans="1:4" x14ac:dyDescent="0.35">
      <c r="A18" s="34">
        <v>9</v>
      </c>
      <c r="B18" s="37" t="s">
        <v>46</v>
      </c>
      <c r="C18" s="8" t="s">
        <v>8</v>
      </c>
      <c r="D18" s="54">
        <v>127.38</v>
      </c>
    </row>
    <row r="19" spans="1:4" x14ac:dyDescent="0.35">
      <c r="A19" s="34">
        <v>10</v>
      </c>
      <c r="B19" s="37" t="s">
        <v>47</v>
      </c>
      <c r="C19" s="8" t="s">
        <v>9</v>
      </c>
      <c r="D19" s="54">
        <v>81.510000000000005</v>
      </c>
    </row>
    <row r="20" spans="1:4" x14ac:dyDescent="0.35">
      <c r="A20" s="34">
        <v>11</v>
      </c>
      <c r="B20" s="37" t="s">
        <v>48</v>
      </c>
      <c r="C20" s="8" t="s">
        <v>9</v>
      </c>
      <c r="D20" s="39">
        <v>64.22</v>
      </c>
    </row>
    <row r="21" spans="1:4" x14ac:dyDescent="0.35">
      <c r="A21" s="34">
        <v>12</v>
      </c>
      <c r="B21" s="43" t="s">
        <v>49</v>
      </c>
      <c r="C21" s="8" t="s">
        <v>9</v>
      </c>
      <c r="D21" s="39">
        <v>86.28</v>
      </c>
    </row>
    <row r="22" spans="1:4" x14ac:dyDescent="0.35">
      <c r="A22" s="34">
        <v>13</v>
      </c>
      <c r="B22" s="45" t="s">
        <v>50</v>
      </c>
      <c r="C22" s="7" t="s">
        <v>9</v>
      </c>
      <c r="D22" s="55">
        <f>SUM(D10:D21)</f>
        <v>1255.24</v>
      </c>
    </row>
    <row r="23" spans="1:4" x14ac:dyDescent="0.35">
      <c r="A23" s="34">
        <v>14</v>
      </c>
      <c r="B23" s="47" t="s">
        <v>51</v>
      </c>
      <c r="C23" s="8" t="s">
        <v>9</v>
      </c>
      <c r="D23" s="46">
        <v>1204.1400000000001</v>
      </c>
    </row>
    <row r="24" spans="1:4" x14ac:dyDescent="0.35">
      <c r="A24" s="34">
        <v>15</v>
      </c>
      <c r="B24" s="37" t="s">
        <v>52</v>
      </c>
      <c r="C24" s="6" t="s">
        <v>9</v>
      </c>
      <c r="D24" s="40">
        <v>1166.6199999999999</v>
      </c>
    </row>
    <row r="25" spans="1:4" x14ac:dyDescent="0.35">
      <c r="A25" s="34">
        <v>16</v>
      </c>
      <c r="B25" s="37" t="s">
        <v>11</v>
      </c>
      <c r="C25" s="6" t="s">
        <v>9</v>
      </c>
      <c r="D25" s="40">
        <v>270.22000000000003</v>
      </c>
    </row>
    <row r="26" spans="1:4" ht="30" customHeight="1" thickBot="1" x14ac:dyDescent="0.4">
      <c r="A26" s="48"/>
      <c r="B26" s="9" t="s">
        <v>12</v>
      </c>
      <c r="C26" s="10" t="s">
        <v>9</v>
      </c>
      <c r="D26" s="49">
        <f>D23-D22</f>
        <v>-51.099999999999909</v>
      </c>
    </row>
    <row r="27" spans="1:4" x14ac:dyDescent="0.35">
      <c r="A27" s="11"/>
      <c r="B27" s="12"/>
      <c r="C27" s="11"/>
      <c r="D27" s="13"/>
    </row>
    <row r="28" spans="1:4" ht="18.600000000000001" thickBot="1" x14ac:dyDescent="0.4">
      <c r="A28" s="22"/>
      <c r="B28" s="23"/>
      <c r="C28" s="24"/>
      <c r="D28" s="22"/>
    </row>
    <row r="29" spans="1:4" ht="18.600000000000001" hidden="1" thickBot="1" x14ac:dyDescent="0.4">
      <c r="A29" s="14" t="s">
        <v>1</v>
      </c>
      <c r="B29" s="65" t="s">
        <v>13</v>
      </c>
      <c r="C29" s="66"/>
      <c r="D29" s="67"/>
    </row>
    <row r="30" spans="1:4" hidden="1" x14ac:dyDescent="0.35">
      <c r="A30" s="14">
        <v>1</v>
      </c>
      <c r="B30" s="25" t="s">
        <v>14</v>
      </c>
      <c r="C30" s="26" t="s">
        <v>6</v>
      </c>
      <c r="D30" s="27">
        <v>0</v>
      </c>
    </row>
    <row r="31" spans="1:4" hidden="1" x14ac:dyDescent="0.35">
      <c r="A31" s="15" t="s">
        <v>15</v>
      </c>
      <c r="B31" s="16" t="s">
        <v>10</v>
      </c>
      <c r="C31" s="17" t="s">
        <v>7</v>
      </c>
      <c r="D31" s="18">
        <v>0</v>
      </c>
    </row>
    <row r="32" spans="1:4" ht="36.6" hidden="1" thickBot="1" x14ac:dyDescent="0.4">
      <c r="A32" s="19" t="s">
        <v>16</v>
      </c>
      <c r="B32" s="28" t="s">
        <v>17</v>
      </c>
      <c r="C32" s="20" t="s">
        <v>7</v>
      </c>
      <c r="D32" s="21">
        <v>0</v>
      </c>
    </row>
    <row r="33" spans="1:4" x14ac:dyDescent="0.35">
      <c r="A33" s="83" t="s">
        <v>1</v>
      </c>
      <c r="B33" s="84" t="s">
        <v>55</v>
      </c>
      <c r="C33" s="84" t="s">
        <v>56</v>
      </c>
      <c r="D33" s="27" t="s">
        <v>57</v>
      </c>
    </row>
    <row r="34" spans="1:4" x14ac:dyDescent="0.35">
      <c r="A34" s="85">
        <v>1</v>
      </c>
      <c r="B34" s="80" t="s">
        <v>58</v>
      </c>
      <c r="C34" s="79" t="s">
        <v>9</v>
      </c>
      <c r="D34" s="86">
        <v>43.41</v>
      </c>
    </row>
    <row r="35" spans="1:4" x14ac:dyDescent="0.35">
      <c r="A35" s="85">
        <v>2</v>
      </c>
      <c r="B35" s="80" t="s">
        <v>59</v>
      </c>
      <c r="C35" s="79" t="s">
        <v>9</v>
      </c>
      <c r="D35" s="86">
        <v>42.53</v>
      </c>
    </row>
    <row r="36" spans="1:4" s="23" customFormat="1" x14ac:dyDescent="0.35">
      <c r="A36" s="87">
        <v>3</v>
      </c>
      <c r="B36" s="78" t="s">
        <v>60</v>
      </c>
      <c r="C36" s="77" t="s">
        <v>9</v>
      </c>
      <c r="D36" s="18">
        <v>41.89</v>
      </c>
    </row>
    <row r="37" spans="1:4" s="23" customFormat="1" ht="18.600000000000001" thickBot="1" x14ac:dyDescent="0.4">
      <c r="A37" s="88">
        <v>4</v>
      </c>
      <c r="B37" s="89" t="s">
        <v>61</v>
      </c>
      <c r="C37" s="90" t="s">
        <v>9</v>
      </c>
      <c r="D37" s="91">
        <f>D35-D34</f>
        <v>-0.87999999999999545</v>
      </c>
    </row>
    <row r="38" spans="1:4" s="23" customFormat="1" x14ac:dyDescent="0.35">
      <c r="C38" s="22"/>
    </row>
    <row r="39" spans="1:4" s="23" customFormat="1" x14ac:dyDescent="0.35">
      <c r="B39" s="22" t="s">
        <v>18</v>
      </c>
      <c r="C39" s="22" t="s">
        <v>19</v>
      </c>
    </row>
    <row r="40" spans="1:4" s="23" customFormat="1" x14ac:dyDescent="0.35">
      <c r="B40" s="22"/>
      <c r="C40" s="22"/>
    </row>
    <row r="41" spans="1:4" s="23" customFormat="1" x14ac:dyDescent="0.35">
      <c r="B41" s="22" t="s">
        <v>20</v>
      </c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7" zoomScale="70" zoomScaleNormal="70" workbookViewId="0">
      <selection activeCell="A33" sqref="A33:D41"/>
    </sheetView>
  </sheetViews>
  <sheetFormatPr defaultColWidth="11.5546875" defaultRowHeight="18" x14ac:dyDescent="0.35"/>
  <cols>
    <col min="1" max="1" width="7.109375" style="1" customWidth="1"/>
    <col min="2" max="2" width="82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24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3399.1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148.35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76.25</v>
      </c>
    </row>
    <row r="12" spans="1:4" x14ac:dyDescent="0.35">
      <c r="A12" s="34">
        <v>3</v>
      </c>
      <c r="B12" s="37" t="s">
        <v>40</v>
      </c>
      <c r="C12" s="8" t="s">
        <v>9</v>
      </c>
      <c r="D12" s="39">
        <v>11.07</v>
      </c>
    </row>
    <row r="13" spans="1:4" x14ac:dyDescent="0.35">
      <c r="A13" s="34">
        <v>4</v>
      </c>
      <c r="B13" s="37" t="s">
        <v>41</v>
      </c>
      <c r="C13" s="8" t="s">
        <v>9</v>
      </c>
      <c r="D13" s="39">
        <v>95.04</v>
      </c>
    </row>
    <row r="14" spans="1:4" x14ac:dyDescent="0.35">
      <c r="A14" s="34">
        <v>5</v>
      </c>
      <c r="B14" s="37" t="s">
        <v>53</v>
      </c>
      <c r="C14" s="8" t="s">
        <v>9</v>
      </c>
      <c r="D14" s="53">
        <v>0</v>
      </c>
    </row>
    <row r="15" spans="1:4" x14ac:dyDescent="0.35">
      <c r="A15" s="34">
        <v>6</v>
      </c>
      <c r="B15" s="37" t="s">
        <v>43</v>
      </c>
      <c r="C15" s="8" t="s">
        <v>9</v>
      </c>
      <c r="D15" s="53">
        <v>1590.6</v>
      </c>
    </row>
    <row r="16" spans="1:4" ht="36" x14ac:dyDescent="0.35">
      <c r="A16" s="34">
        <v>7</v>
      </c>
      <c r="B16" s="37" t="s">
        <v>44</v>
      </c>
      <c r="C16" s="8" t="s">
        <v>8</v>
      </c>
      <c r="D16" s="53">
        <v>140.25</v>
      </c>
    </row>
    <row r="17" spans="1:4" x14ac:dyDescent="0.35">
      <c r="A17" s="34">
        <v>8</v>
      </c>
      <c r="B17" s="37" t="s">
        <v>45</v>
      </c>
      <c r="C17" s="8" t="s">
        <v>9</v>
      </c>
      <c r="D17" s="54">
        <v>1.2</v>
      </c>
    </row>
    <row r="18" spans="1:4" x14ac:dyDescent="0.35">
      <c r="A18" s="34">
        <v>9</v>
      </c>
      <c r="B18" s="37" t="s">
        <v>46</v>
      </c>
      <c r="C18" s="8" t="s">
        <v>8</v>
      </c>
      <c r="D18" s="54">
        <v>126.75</v>
      </c>
    </row>
    <row r="19" spans="1:4" x14ac:dyDescent="0.35">
      <c r="A19" s="34">
        <v>10</v>
      </c>
      <c r="B19" s="37" t="s">
        <v>47</v>
      </c>
      <c r="C19" s="8" t="s">
        <v>9</v>
      </c>
      <c r="D19" s="54">
        <v>81.11</v>
      </c>
    </row>
    <row r="20" spans="1:4" x14ac:dyDescent="0.35">
      <c r="A20" s="34">
        <v>11</v>
      </c>
      <c r="B20" s="37" t="s">
        <v>48</v>
      </c>
      <c r="C20" s="8" t="s">
        <v>9</v>
      </c>
      <c r="D20" s="39">
        <v>34.049999999999997</v>
      </c>
    </row>
    <row r="21" spans="1:4" x14ac:dyDescent="0.35">
      <c r="A21" s="34">
        <v>12</v>
      </c>
      <c r="B21" s="43" t="s">
        <v>49</v>
      </c>
      <c r="C21" s="8" t="s">
        <v>9</v>
      </c>
      <c r="D21" s="39">
        <v>85.85</v>
      </c>
    </row>
    <row r="22" spans="1:4" x14ac:dyDescent="0.35">
      <c r="A22" s="34">
        <v>13</v>
      </c>
      <c r="B22" s="45" t="s">
        <v>50</v>
      </c>
      <c r="C22" s="7" t="s">
        <v>9</v>
      </c>
      <c r="D22" s="55">
        <f>SUM(D10:D21)</f>
        <v>2390.52</v>
      </c>
    </row>
    <row r="23" spans="1:4" x14ac:dyDescent="0.35">
      <c r="A23" s="34">
        <v>14</v>
      </c>
      <c r="B23" s="47" t="s">
        <v>51</v>
      </c>
      <c r="C23" s="8" t="s">
        <v>9</v>
      </c>
      <c r="D23" s="46">
        <v>1196.8800000000001</v>
      </c>
    </row>
    <row r="24" spans="1:4" x14ac:dyDescent="0.35">
      <c r="A24" s="34">
        <v>15</v>
      </c>
      <c r="B24" s="37" t="s">
        <v>52</v>
      </c>
      <c r="C24" s="6" t="s">
        <v>9</v>
      </c>
      <c r="D24" s="40">
        <v>1181.79</v>
      </c>
    </row>
    <row r="25" spans="1:4" x14ac:dyDescent="0.35">
      <c r="A25" s="34">
        <v>16</v>
      </c>
      <c r="B25" s="37" t="s">
        <v>11</v>
      </c>
      <c r="C25" s="6" t="s">
        <v>9</v>
      </c>
      <c r="D25" s="40">
        <v>251.9</v>
      </c>
    </row>
    <row r="26" spans="1:4" ht="18.600000000000001" thickBot="1" x14ac:dyDescent="0.4">
      <c r="A26" s="48"/>
      <c r="B26" s="9" t="s">
        <v>12</v>
      </c>
      <c r="C26" s="10" t="s">
        <v>9</v>
      </c>
      <c r="D26" s="49">
        <f>D23-D22</f>
        <v>-1193.6399999999999</v>
      </c>
    </row>
    <row r="27" spans="1:4" x14ac:dyDescent="0.35">
      <c r="A27" s="11"/>
      <c r="B27" s="12"/>
      <c r="C27" s="11"/>
      <c r="D27" s="13"/>
    </row>
    <row r="28" spans="1:4" ht="18.600000000000001" thickBot="1" x14ac:dyDescent="0.4">
      <c r="A28" s="22"/>
      <c r="B28" s="23"/>
      <c r="C28" s="24"/>
      <c r="D28" s="22"/>
    </row>
    <row r="29" spans="1:4" ht="18.600000000000001" hidden="1" thickBot="1" x14ac:dyDescent="0.4">
      <c r="A29" s="14" t="s">
        <v>1</v>
      </c>
      <c r="B29" s="65" t="s">
        <v>13</v>
      </c>
      <c r="C29" s="66"/>
      <c r="D29" s="67"/>
    </row>
    <row r="30" spans="1:4" hidden="1" x14ac:dyDescent="0.35">
      <c r="A30" s="14">
        <v>1</v>
      </c>
      <c r="B30" s="25" t="s">
        <v>14</v>
      </c>
      <c r="C30" s="26" t="s">
        <v>6</v>
      </c>
      <c r="D30" s="27">
        <v>0</v>
      </c>
    </row>
    <row r="31" spans="1:4" hidden="1" x14ac:dyDescent="0.35">
      <c r="A31" s="15" t="s">
        <v>15</v>
      </c>
      <c r="B31" s="16" t="s">
        <v>10</v>
      </c>
      <c r="C31" s="17" t="s">
        <v>7</v>
      </c>
      <c r="D31" s="18">
        <v>0</v>
      </c>
    </row>
    <row r="32" spans="1:4" ht="36.6" hidden="1" thickBot="1" x14ac:dyDescent="0.4">
      <c r="A32" s="19" t="s">
        <v>16</v>
      </c>
      <c r="B32" s="28" t="s">
        <v>17</v>
      </c>
      <c r="C32" s="20" t="s">
        <v>7</v>
      </c>
      <c r="D32" s="21">
        <v>0</v>
      </c>
    </row>
    <row r="33" spans="1:4" x14ac:dyDescent="0.35">
      <c r="A33" s="83" t="s">
        <v>1</v>
      </c>
      <c r="B33" s="84" t="s">
        <v>55</v>
      </c>
      <c r="C33" s="84" t="s">
        <v>56</v>
      </c>
      <c r="D33" s="27" t="s">
        <v>57</v>
      </c>
    </row>
    <row r="34" spans="1:4" x14ac:dyDescent="0.35">
      <c r="A34" s="85">
        <v>1</v>
      </c>
      <c r="B34" s="80" t="s">
        <v>58</v>
      </c>
      <c r="C34" s="79" t="s">
        <v>9</v>
      </c>
      <c r="D34" s="86">
        <v>55.12</v>
      </c>
    </row>
    <row r="35" spans="1:4" x14ac:dyDescent="0.35">
      <c r="A35" s="85">
        <v>2</v>
      </c>
      <c r="B35" s="80" t="s">
        <v>59</v>
      </c>
      <c r="C35" s="79" t="s">
        <v>9</v>
      </c>
      <c r="D35" s="86">
        <v>41.62</v>
      </c>
    </row>
    <row r="36" spans="1:4" s="23" customFormat="1" x14ac:dyDescent="0.35">
      <c r="A36" s="87">
        <v>3</v>
      </c>
      <c r="B36" s="78" t="s">
        <v>60</v>
      </c>
      <c r="C36" s="77" t="s">
        <v>9</v>
      </c>
      <c r="D36" s="18">
        <v>40.47</v>
      </c>
    </row>
    <row r="37" spans="1:4" s="23" customFormat="1" ht="18.600000000000001" thickBot="1" x14ac:dyDescent="0.4">
      <c r="A37" s="88">
        <v>4</v>
      </c>
      <c r="B37" s="89" t="s">
        <v>61</v>
      </c>
      <c r="C37" s="90" t="s">
        <v>9</v>
      </c>
      <c r="D37" s="91">
        <f>D35-D34</f>
        <v>-13.5</v>
      </c>
    </row>
    <row r="38" spans="1:4" s="23" customFormat="1" x14ac:dyDescent="0.35">
      <c r="C38" s="22"/>
    </row>
    <row r="39" spans="1:4" s="23" customFormat="1" x14ac:dyDescent="0.35">
      <c r="B39" s="22" t="s">
        <v>18</v>
      </c>
      <c r="C39" s="22" t="s">
        <v>19</v>
      </c>
    </row>
    <row r="40" spans="1:4" s="23" customFormat="1" x14ac:dyDescent="0.35">
      <c r="B40" s="22"/>
      <c r="C40" s="22"/>
    </row>
    <row r="41" spans="1:4" s="23" customFormat="1" x14ac:dyDescent="0.35">
      <c r="B41" s="22" t="s">
        <v>20</v>
      </c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6" zoomScale="70" zoomScaleNormal="70" workbookViewId="0">
      <selection activeCell="A36" sqref="A36:D44"/>
    </sheetView>
  </sheetViews>
  <sheetFormatPr defaultColWidth="11.5546875" defaultRowHeight="18" x14ac:dyDescent="0.35"/>
  <cols>
    <col min="1" max="1" width="7.109375" style="1" customWidth="1"/>
    <col min="2" max="2" width="82.441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25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10772.2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472.06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243.57</v>
      </c>
    </row>
    <row r="12" spans="1:4" x14ac:dyDescent="0.35">
      <c r="A12" s="34">
        <v>3</v>
      </c>
      <c r="B12" s="37" t="s">
        <v>40</v>
      </c>
      <c r="C12" s="8" t="s">
        <v>9</v>
      </c>
      <c r="D12" s="39">
        <v>14.74</v>
      </c>
    </row>
    <row r="13" spans="1:4" x14ac:dyDescent="0.35">
      <c r="A13" s="34">
        <v>4</v>
      </c>
      <c r="B13" s="37" t="s">
        <v>41</v>
      </c>
      <c r="C13" s="8" t="s">
        <v>9</v>
      </c>
      <c r="D13" s="39">
        <v>228.1</v>
      </c>
    </row>
    <row r="14" spans="1:4" x14ac:dyDescent="0.35">
      <c r="A14" s="34">
        <v>5</v>
      </c>
      <c r="B14" s="37" t="s">
        <v>42</v>
      </c>
      <c r="C14" s="8" t="s">
        <v>9</v>
      </c>
      <c r="D14" s="39">
        <v>441.42</v>
      </c>
    </row>
    <row r="15" spans="1:4" x14ac:dyDescent="0.35">
      <c r="A15" s="34">
        <v>6</v>
      </c>
      <c r="B15" s="37" t="s">
        <v>53</v>
      </c>
      <c r="C15" s="8" t="s">
        <v>9</v>
      </c>
      <c r="D15" s="53">
        <v>0</v>
      </c>
    </row>
    <row r="16" spans="1:4" x14ac:dyDescent="0.35">
      <c r="A16" s="34">
        <v>7</v>
      </c>
      <c r="B16" s="37" t="s">
        <v>43</v>
      </c>
      <c r="C16" s="8" t="s">
        <v>9</v>
      </c>
      <c r="D16" s="53">
        <v>2183.21</v>
      </c>
    </row>
    <row r="17" spans="1:4" ht="36" x14ac:dyDescent="0.35">
      <c r="A17" s="34">
        <v>8</v>
      </c>
      <c r="B17" s="37" t="s">
        <v>44</v>
      </c>
      <c r="C17" s="8" t="s">
        <v>8</v>
      </c>
      <c r="D17" s="53">
        <v>304.13</v>
      </c>
    </row>
    <row r="18" spans="1:4" x14ac:dyDescent="0.35">
      <c r="A18" s="34">
        <v>9</v>
      </c>
      <c r="B18" s="37" t="s">
        <v>45</v>
      </c>
      <c r="C18" s="8" t="s">
        <v>9</v>
      </c>
      <c r="D18" s="54">
        <v>2.4</v>
      </c>
    </row>
    <row r="19" spans="1:4" x14ac:dyDescent="0.35">
      <c r="A19" s="34">
        <v>10</v>
      </c>
      <c r="B19" s="37" t="s">
        <v>46</v>
      </c>
      <c r="C19" s="8" t="s">
        <v>8</v>
      </c>
      <c r="D19" s="54">
        <v>401.68</v>
      </c>
    </row>
    <row r="20" spans="1:4" x14ac:dyDescent="0.35">
      <c r="A20" s="34">
        <v>11</v>
      </c>
      <c r="B20" s="37" t="s">
        <v>47</v>
      </c>
      <c r="C20" s="8" t="s">
        <v>9</v>
      </c>
      <c r="D20" s="54">
        <v>257.04000000000002</v>
      </c>
    </row>
    <row r="21" spans="1:4" x14ac:dyDescent="0.35">
      <c r="A21" s="34">
        <v>12</v>
      </c>
      <c r="B21" s="37" t="s">
        <v>48</v>
      </c>
      <c r="C21" s="8" t="s">
        <v>9</v>
      </c>
      <c r="D21" s="39">
        <v>107.9</v>
      </c>
    </row>
    <row r="22" spans="1:4" x14ac:dyDescent="0.35">
      <c r="A22" s="34">
        <v>13</v>
      </c>
      <c r="B22" s="43" t="s">
        <v>49</v>
      </c>
      <c r="C22" s="8" t="s">
        <v>9</v>
      </c>
      <c r="D22" s="39">
        <v>272.08</v>
      </c>
    </row>
    <row r="23" spans="1:4" x14ac:dyDescent="0.35">
      <c r="A23" s="34">
        <v>14</v>
      </c>
      <c r="B23" s="45" t="s">
        <v>50</v>
      </c>
      <c r="C23" s="7" t="s">
        <v>9</v>
      </c>
      <c r="D23" s="55">
        <f>SUM(D10:D22)</f>
        <v>4928.33</v>
      </c>
    </row>
    <row r="24" spans="1:4" x14ac:dyDescent="0.35">
      <c r="A24" s="34">
        <v>15</v>
      </c>
      <c r="B24" s="47" t="s">
        <v>51</v>
      </c>
      <c r="C24" s="8" t="s">
        <v>9</v>
      </c>
      <c r="D24" s="46">
        <v>4565.2</v>
      </c>
    </row>
    <row r="25" spans="1:4" x14ac:dyDescent="0.35">
      <c r="A25" s="34">
        <v>16</v>
      </c>
      <c r="B25" s="37" t="s">
        <v>52</v>
      </c>
      <c r="C25" s="6" t="s">
        <v>9</v>
      </c>
      <c r="D25" s="40">
        <v>4506.3999999999996</v>
      </c>
    </row>
    <row r="26" spans="1:4" x14ac:dyDescent="0.35">
      <c r="A26" s="34">
        <v>17</v>
      </c>
      <c r="B26" s="37" t="s">
        <v>11</v>
      </c>
      <c r="C26" s="6" t="s">
        <v>9</v>
      </c>
      <c r="D26" s="40">
        <v>982.2</v>
      </c>
    </row>
    <row r="27" spans="1:4" ht="18.600000000000001" thickBot="1" x14ac:dyDescent="0.4">
      <c r="A27" s="48"/>
      <c r="B27" s="9" t="s">
        <v>12</v>
      </c>
      <c r="C27" s="10" t="s">
        <v>9</v>
      </c>
      <c r="D27" s="49">
        <f>D24-D23</f>
        <v>-363.13000000000011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thickBot="1" x14ac:dyDescent="0.4">
      <c r="A30" s="14" t="s">
        <v>1</v>
      </c>
      <c r="B30" s="65" t="s">
        <v>13</v>
      </c>
      <c r="C30" s="66"/>
      <c r="D30" s="67"/>
    </row>
    <row r="31" spans="1:4" x14ac:dyDescent="0.35">
      <c r="A31" s="14">
        <v>1</v>
      </c>
      <c r="B31" s="25" t="s">
        <v>34</v>
      </c>
      <c r="C31" s="26"/>
      <c r="D31" s="27"/>
    </row>
    <row r="32" spans="1:4" x14ac:dyDescent="0.35">
      <c r="A32" s="15" t="s">
        <v>15</v>
      </c>
      <c r="B32" s="16" t="s">
        <v>10</v>
      </c>
      <c r="C32" s="17" t="s">
        <v>7</v>
      </c>
      <c r="D32" s="18">
        <v>34.9</v>
      </c>
    </row>
    <row r="33" spans="1:4" ht="18.600000000000001" thickBot="1" x14ac:dyDescent="0.4">
      <c r="A33" s="19" t="s">
        <v>16</v>
      </c>
      <c r="B33" s="28" t="s">
        <v>35</v>
      </c>
      <c r="C33" s="20" t="s">
        <v>7</v>
      </c>
      <c r="D33" s="21">
        <v>34.9</v>
      </c>
    </row>
    <row r="35" spans="1:4" ht="18.600000000000001" thickBot="1" x14ac:dyDescent="0.4">
      <c r="B35" s="22"/>
      <c r="C35" s="1"/>
    </row>
    <row r="36" spans="1:4" x14ac:dyDescent="0.35">
      <c r="A36" s="83" t="s">
        <v>1</v>
      </c>
      <c r="B36" s="84" t="s">
        <v>55</v>
      </c>
      <c r="C36" s="84" t="s">
        <v>56</v>
      </c>
      <c r="D36" s="27" t="s">
        <v>57</v>
      </c>
    </row>
    <row r="37" spans="1:4" s="23" customFormat="1" x14ac:dyDescent="0.35">
      <c r="A37" s="85">
        <v>1</v>
      </c>
      <c r="B37" s="80" t="s">
        <v>58</v>
      </c>
      <c r="C37" s="79" t="s">
        <v>9</v>
      </c>
      <c r="D37" s="86">
        <v>116.33</v>
      </c>
    </row>
    <row r="38" spans="1:4" s="23" customFormat="1" x14ac:dyDescent="0.35">
      <c r="A38" s="85">
        <v>2</v>
      </c>
      <c r="B38" s="80" t="s">
        <v>59</v>
      </c>
      <c r="C38" s="79" t="s">
        <v>9</v>
      </c>
      <c r="D38" s="86">
        <v>116.89</v>
      </c>
    </row>
    <row r="39" spans="1:4" s="23" customFormat="1" x14ac:dyDescent="0.35">
      <c r="A39" s="87">
        <v>3</v>
      </c>
      <c r="B39" s="78" t="s">
        <v>60</v>
      </c>
      <c r="C39" s="77" t="s">
        <v>9</v>
      </c>
      <c r="D39" s="18">
        <v>110.43</v>
      </c>
    </row>
    <row r="40" spans="1:4" s="23" customFormat="1" ht="18.600000000000001" thickBot="1" x14ac:dyDescent="0.4">
      <c r="A40" s="88">
        <v>4</v>
      </c>
      <c r="B40" s="89" t="s">
        <v>61</v>
      </c>
      <c r="C40" s="90" t="s">
        <v>9</v>
      </c>
      <c r="D40" s="91">
        <f>D38-D37</f>
        <v>0.56000000000000227</v>
      </c>
    </row>
    <row r="41" spans="1:4" s="23" customFormat="1" x14ac:dyDescent="0.35">
      <c r="C41" s="22"/>
    </row>
    <row r="42" spans="1:4" s="23" customFormat="1" x14ac:dyDescent="0.35">
      <c r="B42" s="22" t="s">
        <v>18</v>
      </c>
      <c r="C42" s="22" t="s">
        <v>19</v>
      </c>
    </row>
    <row r="43" spans="1:4" s="23" customFormat="1" x14ac:dyDescent="0.35">
      <c r="B43" s="22"/>
      <c r="C43" s="22"/>
    </row>
    <row r="44" spans="1:4" s="23" customFormat="1" x14ac:dyDescent="0.35">
      <c r="B44" s="22" t="s">
        <v>20</v>
      </c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="70" zoomScaleNormal="70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81.88671875" style="1" customWidth="1"/>
    <col min="3" max="3" width="15.44140625" style="2" customWidth="1"/>
    <col min="4" max="4" width="17.88671875" style="57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33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704.7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31.28</v>
      </c>
    </row>
    <row r="11" spans="1:4" x14ac:dyDescent="0.35">
      <c r="A11" s="34">
        <v>2</v>
      </c>
      <c r="B11" s="37" t="s">
        <v>39</v>
      </c>
      <c r="C11" s="8" t="s">
        <v>9</v>
      </c>
      <c r="D11" s="36">
        <v>16.329999999999998</v>
      </c>
    </row>
    <row r="12" spans="1:4" x14ac:dyDescent="0.35">
      <c r="A12" s="34">
        <v>3</v>
      </c>
      <c r="B12" s="37" t="s">
        <v>40</v>
      </c>
      <c r="C12" s="8" t="s">
        <v>9</v>
      </c>
      <c r="D12" s="40"/>
    </row>
    <row r="13" spans="1:4" x14ac:dyDescent="0.35">
      <c r="A13" s="34">
        <v>4</v>
      </c>
      <c r="B13" s="37" t="s">
        <v>53</v>
      </c>
      <c r="C13" s="8" t="s">
        <v>9</v>
      </c>
      <c r="D13" s="40">
        <v>4.34</v>
      </c>
    </row>
    <row r="14" spans="1:4" x14ac:dyDescent="0.35">
      <c r="A14" s="34">
        <v>5</v>
      </c>
      <c r="B14" s="37" t="s">
        <v>43</v>
      </c>
      <c r="C14" s="8" t="s">
        <v>9</v>
      </c>
      <c r="D14" s="41">
        <v>34.44</v>
      </c>
    </row>
    <row r="15" spans="1:4" ht="36" x14ac:dyDescent="0.35">
      <c r="A15" s="34">
        <v>6</v>
      </c>
      <c r="B15" s="37" t="s">
        <v>44</v>
      </c>
      <c r="C15" s="8" t="s">
        <v>8</v>
      </c>
      <c r="D15" s="41">
        <v>26.17</v>
      </c>
    </row>
    <row r="16" spans="1:4" x14ac:dyDescent="0.35">
      <c r="A16" s="34">
        <v>7</v>
      </c>
      <c r="B16" s="37" t="s">
        <v>54</v>
      </c>
      <c r="C16" s="8" t="s">
        <v>9</v>
      </c>
      <c r="D16" s="42">
        <v>3.71</v>
      </c>
    </row>
    <row r="17" spans="1:4" x14ac:dyDescent="0.35">
      <c r="A17" s="34">
        <v>8</v>
      </c>
      <c r="B17" s="37" t="s">
        <v>46</v>
      </c>
      <c r="C17" s="8" t="s">
        <v>8</v>
      </c>
      <c r="D17" s="42">
        <v>26.29</v>
      </c>
    </row>
    <row r="18" spans="1:4" x14ac:dyDescent="0.35">
      <c r="A18" s="34">
        <v>9</v>
      </c>
      <c r="B18" s="37" t="s">
        <v>47</v>
      </c>
      <c r="C18" s="8" t="s">
        <v>9</v>
      </c>
      <c r="D18" s="42">
        <v>16.829999999999998</v>
      </c>
    </row>
    <row r="19" spans="1:4" x14ac:dyDescent="0.35">
      <c r="A19" s="34">
        <v>10</v>
      </c>
      <c r="B19" s="37" t="s">
        <v>48</v>
      </c>
      <c r="C19" s="8" t="s">
        <v>9</v>
      </c>
      <c r="D19" s="40">
        <v>7.06</v>
      </c>
    </row>
    <row r="20" spans="1:4" x14ac:dyDescent="0.35">
      <c r="A20" s="34">
        <v>11</v>
      </c>
      <c r="B20" s="43" t="s">
        <v>49</v>
      </c>
      <c r="C20" s="8" t="s">
        <v>9</v>
      </c>
      <c r="D20" s="40">
        <v>17.809999999999999</v>
      </c>
    </row>
    <row r="21" spans="1:4" x14ac:dyDescent="0.35">
      <c r="A21" s="34">
        <v>12</v>
      </c>
      <c r="B21" s="45" t="s">
        <v>50</v>
      </c>
      <c r="C21" s="7" t="s">
        <v>9</v>
      </c>
      <c r="D21" s="46">
        <f>SUM(D10:D20)</f>
        <v>184.26</v>
      </c>
    </row>
    <row r="22" spans="1:4" x14ac:dyDescent="0.35">
      <c r="A22" s="34">
        <v>13</v>
      </c>
      <c r="B22" s="47" t="s">
        <v>51</v>
      </c>
      <c r="C22" s="8" t="s">
        <v>9</v>
      </c>
      <c r="D22" s="46">
        <v>134.41999999999999</v>
      </c>
    </row>
    <row r="23" spans="1:4" x14ac:dyDescent="0.35">
      <c r="A23" s="34">
        <v>14</v>
      </c>
      <c r="B23" s="37" t="s">
        <v>52</v>
      </c>
      <c r="C23" s="6" t="s">
        <v>9</v>
      </c>
      <c r="D23" s="40">
        <v>129.4</v>
      </c>
    </row>
    <row r="24" spans="1:4" x14ac:dyDescent="0.35">
      <c r="A24" s="34">
        <v>15</v>
      </c>
      <c r="B24" s="37" t="s">
        <v>11</v>
      </c>
      <c r="C24" s="6" t="s">
        <v>9</v>
      </c>
      <c r="D24" s="40">
        <v>189</v>
      </c>
    </row>
    <row r="25" spans="1:4" ht="18.600000000000001" thickBot="1" x14ac:dyDescent="0.4">
      <c r="A25" s="48"/>
      <c r="B25" s="9" t="s">
        <v>12</v>
      </c>
      <c r="C25" s="10" t="s">
        <v>9</v>
      </c>
      <c r="D25" s="64">
        <f>D22-D21</f>
        <v>-49.84</v>
      </c>
    </row>
    <row r="26" spans="1:4" x14ac:dyDescent="0.35">
      <c r="A26" s="11"/>
      <c r="B26" s="12"/>
      <c r="C26" s="11"/>
      <c r="D26" s="58"/>
    </row>
    <row r="27" spans="1:4" ht="18.600000000000001" thickBot="1" x14ac:dyDescent="0.4">
      <c r="A27" s="22"/>
      <c r="B27" s="23"/>
      <c r="C27" s="24"/>
      <c r="D27" s="59"/>
    </row>
    <row r="28" spans="1:4" ht="18.600000000000001" hidden="1" thickBot="1" x14ac:dyDescent="0.4">
      <c r="A28" s="14" t="s">
        <v>1</v>
      </c>
      <c r="B28" s="65" t="s">
        <v>13</v>
      </c>
      <c r="C28" s="66"/>
      <c r="D28" s="67"/>
    </row>
    <row r="29" spans="1:4" hidden="1" x14ac:dyDescent="0.35">
      <c r="A29" s="14">
        <v>1</v>
      </c>
      <c r="B29" s="25" t="s">
        <v>14</v>
      </c>
      <c r="C29" s="26" t="s">
        <v>6</v>
      </c>
      <c r="D29" s="60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61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62">
        <v>0</v>
      </c>
    </row>
    <row r="32" spans="1:4" x14ac:dyDescent="0.35">
      <c r="A32" s="83" t="s">
        <v>1</v>
      </c>
      <c r="B32" s="84" t="s">
        <v>55</v>
      </c>
      <c r="C32" s="84" t="s">
        <v>56</v>
      </c>
      <c r="D32" s="27" t="s">
        <v>57</v>
      </c>
    </row>
    <row r="33" spans="1:4" x14ac:dyDescent="0.35">
      <c r="A33" s="85">
        <v>1</v>
      </c>
      <c r="B33" s="80" t="s">
        <v>58</v>
      </c>
      <c r="C33" s="79" t="s">
        <v>9</v>
      </c>
      <c r="D33" s="86">
        <v>18.059999999999999</v>
      </c>
    </row>
    <row r="34" spans="1:4" x14ac:dyDescent="0.35">
      <c r="A34" s="85">
        <v>2</v>
      </c>
      <c r="B34" s="80" t="s">
        <v>59</v>
      </c>
      <c r="C34" s="79" t="s">
        <v>9</v>
      </c>
      <c r="D34" s="86">
        <v>7.96</v>
      </c>
    </row>
    <row r="35" spans="1:4" s="23" customFormat="1" x14ac:dyDescent="0.35">
      <c r="A35" s="87">
        <v>3</v>
      </c>
      <c r="B35" s="78" t="s">
        <v>60</v>
      </c>
      <c r="C35" s="77" t="s">
        <v>9</v>
      </c>
      <c r="D35" s="18">
        <v>5.94</v>
      </c>
    </row>
    <row r="36" spans="1:4" s="23" customFormat="1" ht="18.600000000000001" thickBot="1" x14ac:dyDescent="0.4">
      <c r="A36" s="88">
        <v>4</v>
      </c>
      <c r="B36" s="89" t="s">
        <v>61</v>
      </c>
      <c r="C36" s="90" t="s">
        <v>9</v>
      </c>
      <c r="D36" s="91">
        <f>D34-D33</f>
        <v>-10.099999999999998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  <c r="D41" s="63"/>
    </row>
    <row r="42" spans="1:4" s="23" customFormat="1" x14ac:dyDescent="0.35">
      <c r="C42" s="22"/>
      <c r="D42" s="63"/>
    </row>
    <row r="43" spans="1:4" s="23" customFormat="1" x14ac:dyDescent="0.35">
      <c r="C43" s="22"/>
      <c r="D43" s="63"/>
    </row>
    <row r="44" spans="1:4" s="23" customFormat="1" x14ac:dyDescent="0.35">
      <c r="C44" s="22"/>
      <c r="D44" s="63"/>
    </row>
    <row r="45" spans="1:4" s="23" customFormat="1" x14ac:dyDescent="0.35">
      <c r="C45" s="22"/>
      <c r="D45" s="63"/>
    </row>
    <row r="46" spans="1:4" s="23" customFormat="1" x14ac:dyDescent="0.35">
      <c r="C46" s="22"/>
      <c r="D46" s="63"/>
    </row>
    <row r="47" spans="1:4" s="23" customFormat="1" x14ac:dyDescent="0.35">
      <c r="B47" s="30"/>
      <c r="C47" s="31"/>
      <c r="D47" s="63"/>
    </row>
    <row r="48" spans="1:4" s="23" customFormat="1" x14ac:dyDescent="0.35">
      <c r="B48" s="29"/>
      <c r="C48" s="22"/>
      <c r="D48" s="63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="70" zoomScaleNormal="70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83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26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>
      <c r="D5" s="57"/>
    </row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711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30.83</v>
      </c>
    </row>
    <row r="11" spans="1:4" x14ac:dyDescent="0.35">
      <c r="A11" s="34">
        <v>2</v>
      </c>
      <c r="B11" s="37" t="s">
        <v>39</v>
      </c>
      <c r="C11" s="8" t="s">
        <v>9</v>
      </c>
      <c r="D11" s="36">
        <v>15.75</v>
      </c>
    </row>
    <row r="12" spans="1:4" x14ac:dyDescent="0.35">
      <c r="A12" s="34">
        <v>3</v>
      </c>
      <c r="B12" s="37" t="s">
        <v>40</v>
      </c>
      <c r="C12" s="8" t="s">
        <v>9</v>
      </c>
      <c r="D12" s="40">
        <v>0</v>
      </c>
    </row>
    <row r="13" spans="1:4" x14ac:dyDescent="0.35">
      <c r="A13" s="34">
        <v>4</v>
      </c>
      <c r="B13" s="37" t="s">
        <v>53</v>
      </c>
      <c r="C13" s="8" t="s">
        <v>9</v>
      </c>
      <c r="D13" s="40">
        <v>4.34</v>
      </c>
    </row>
    <row r="14" spans="1:4" x14ac:dyDescent="0.35">
      <c r="A14" s="34">
        <v>5</v>
      </c>
      <c r="B14" s="37" t="s">
        <v>43</v>
      </c>
      <c r="C14" s="8" t="s">
        <v>9</v>
      </c>
      <c r="D14" s="41">
        <v>616.87</v>
      </c>
    </row>
    <row r="15" spans="1:4" ht="36" x14ac:dyDescent="0.35">
      <c r="A15" s="34">
        <v>6</v>
      </c>
      <c r="B15" s="37" t="s">
        <v>44</v>
      </c>
      <c r="C15" s="8" t="s">
        <v>8</v>
      </c>
      <c r="D15" s="41">
        <v>26.2</v>
      </c>
    </row>
    <row r="16" spans="1:4" x14ac:dyDescent="0.35">
      <c r="A16" s="34">
        <v>7</v>
      </c>
      <c r="B16" s="37" t="s">
        <v>54</v>
      </c>
      <c r="C16" s="8" t="s">
        <v>9</v>
      </c>
      <c r="D16" s="42">
        <v>3.71</v>
      </c>
    </row>
    <row r="17" spans="1:4" x14ac:dyDescent="0.35">
      <c r="A17" s="34">
        <v>8</v>
      </c>
      <c r="B17" s="37" t="s">
        <v>46</v>
      </c>
      <c r="C17" s="8" t="s">
        <v>8</v>
      </c>
      <c r="D17" s="42">
        <v>26.51</v>
      </c>
    </row>
    <row r="18" spans="1:4" x14ac:dyDescent="0.35">
      <c r="A18" s="34">
        <v>9</v>
      </c>
      <c r="B18" s="37" t="s">
        <v>47</v>
      </c>
      <c r="C18" s="8" t="s">
        <v>9</v>
      </c>
      <c r="D18" s="42">
        <v>16.96</v>
      </c>
    </row>
    <row r="19" spans="1:4" x14ac:dyDescent="0.35">
      <c r="A19" s="34">
        <v>10</v>
      </c>
      <c r="B19" s="37" t="s">
        <v>48</v>
      </c>
      <c r="C19" s="8" t="s">
        <v>9</v>
      </c>
      <c r="D19" s="40">
        <v>7.12</v>
      </c>
    </row>
    <row r="20" spans="1:4" x14ac:dyDescent="0.35">
      <c r="A20" s="34">
        <v>11</v>
      </c>
      <c r="B20" s="43" t="s">
        <v>49</v>
      </c>
      <c r="C20" s="8" t="s">
        <v>9</v>
      </c>
      <c r="D20" s="40">
        <v>17.96</v>
      </c>
    </row>
    <row r="21" spans="1:4" x14ac:dyDescent="0.35">
      <c r="A21" s="34">
        <v>12</v>
      </c>
      <c r="B21" s="45" t="s">
        <v>50</v>
      </c>
      <c r="C21" s="7" t="s">
        <v>9</v>
      </c>
      <c r="D21" s="46">
        <f>SUM(D10:D20)</f>
        <v>766.25000000000011</v>
      </c>
    </row>
    <row r="22" spans="1:4" x14ac:dyDescent="0.35">
      <c r="A22" s="34">
        <v>13</v>
      </c>
      <c r="B22" s="47" t="s">
        <v>51</v>
      </c>
      <c r="C22" s="8" t="s">
        <v>9</v>
      </c>
      <c r="D22" s="46">
        <v>136.08000000000001</v>
      </c>
    </row>
    <row r="23" spans="1:4" x14ac:dyDescent="0.35">
      <c r="A23" s="34">
        <v>14</v>
      </c>
      <c r="B23" s="37" t="s">
        <v>52</v>
      </c>
      <c r="C23" s="6" t="s">
        <v>9</v>
      </c>
      <c r="D23" s="40">
        <v>133.52000000000001</v>
      </c>
    </row>
    <row r="24" spans="1:4" x14ac:dyDescent="0.35">
      <c r="A24" s="34">
        <v>15</v>
      </c>
      <c r="B24" s="37" t="s">
        <v>11</v>
      </c>
      <c r="C24" s="6" t="s">
        <v>9</v>
      </c>
      <c r="D24" s="40">
        <v>4.32</v>
      </c>
    </row>
    <row r="25" spans="1:4" ht="18.600000000000001" thickBot="1" x14ac:dyDescent="0.4">
      <c r="A25" s="48"/>
      <c r="B25" s="9" t="s">
        <v>12</v>
      </c>
      <c r="C25" s="10" t="s">
        <v>9</v>
      </c>
      <c r="D25" s="64">
        <f>D22-D21</f>
        <v>-630.17000000000007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65" t="s">
        <v>13</v>
      </c>
      <c r="C28" s="66"/>
      <c r="D28" s="67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2" spans="1:4" x14ac:dyDescent="0.35">
      <c r="A32" s="83" t="s">
        <v>1</v>
      </c>
      <c r="B32" s="84" t="s">
        <v>55</v>
      </c>
      <c r="C32" s="84" t="s">
        <v>56</v>
      </c>
      <c r="D32" s="27" t="s">
        <v>57</v>
      </c>
    </row>
    <row r="33" spans="1:4" x14ac:dyDescent="0.35">
      <c r="A33" s="85">
        <v>1</v>
      </c>
      <c r="B33" s="80" t="s">
        <v>58</v>
      </c>
      <c r="C33" s="79" t="s">
        <v>9</v>
      </c>
      <c r="D33" s="86">
        <v>14.31</v>
      </c>
    </row>
    <row r="34" spans="1:4" x14ac:dyDescent="0.35">
      <c r="A34" s="85">
        <v>2</v>
      </c>
      <c r="B34" s="80" t="s">
        <v>59</v>
      </c>
      <c r="C34" s="79" t="s">
        <v>9</v>
      </c>
      <c r="D34" s="86">
        <v>7.35</v>
      </c>
    </row>
    <row r="35" spans="1:4" s="23" customFormat="1" x14ac:dyDescent="0.35">
      <c r="A35" s="87">
        <v>3</v>
      </c>
      <c r="B35" s="78" t="s">
        <v>60</v>
      </c>
      <c r="C35" s="77" t="s">
        <v>9</v>
      </c>
      <c r="D35" s="18">
        <v>7.37</v>
      </c>
    </row>
    <row r="36" spans="1:4" s="23" customFormat="1" ht="18.600000000000001" thickBot="1" x14ac:dyDescent="0.4">
      <c r="A36" s="88">
        <v>4</v>
      </c>
      <c r="B36" s="89" t="s">
        <v>61</v>
      </c>
      <c r="C36" s="90" t="s">
        <v>9</v>
      </c>
      <c r="D36" s="91">
        <f>D34-D33</f>
        <v>-6.9600000000000009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3.66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27</v>
      </c>
      <c r="C3" s="68"/>
      <c r="D3" s="68"/>
    </row>
    <row r="4" spans="1:4" x14ac:dyDescent="0.35">
      <c r="A4" s="68" t="s">
        <v>37</v>
      </c>
      <c r="B4" s="68"/>
      <c r="C4" s="68"/>
    </row>
    <row r="5" spans="1:4" ht="18.600000000000001" thickBot="1" x14ac:dyDescent="0.4">
      <c r="A5" s="33"/>
      <c r="B5" s="33"/>
      <c r="C5" s="33"/>
    </row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7119.9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313.88</v>
      </c>
    </row>
    <row r="11" spans="1:4" x14ac:dyDescent="0.35">
      <c r="A11" s="34">
        <v>2</v>
      </c>
      <c r="B11" s="37" t="s">
        <v>39</v>
      </c>
      <c r="C11" s="8" t="s">
        <v>9</v>
      </c>
      <c r="D11" s="36">
        <v>162.86000000000001</v>
      </c>
    </row>
    <row r="12" spans="1:4" x14ac:dyDescent="0.35">
      <c r="A12" s="34">
        <v>3</v>
      </c>
      <c r="B12" s="37" t="s">
        <v>40</v>
      </c>
      <c r="C12" s="8" t="s">
        <v>9</v>
      </c>
      <c r="D12" s="40">
        <v>9.83</v>
      </c>
    </row>
    <row r="13" spans="1:4" x14ac:dyDescent="0.35">
      <c r="A13" s="34">
        <v>4</v>
      </c>
      <c r="B13" s="37" t="s">
        <v>41</v>
      </c>
      <c r="C13" s="8" t="s">
        <v>9</v>
      </c>
      <c r="D13" s="40">
        <v>152.07</v>
      </c>
    </row>
    <row r="14" spans="1:4" x14ac:dyDescent="0.35">
      <c r="A14" s="34">
        <v>5</v>
      </c>
      <c r="B14" s="37" t="s">
        <v>42</v>
      </c>
      <c r="C14" s="8" t="s">
        <v>9</v>
      </c>
      <c r="D14" s="41">
        <v>291.45999999999998</v>
      </c>
    </row>
    <row r="15" spans="1:4" x14ac:dyDescent="0.35">
      <c r="A15" s="34">
        <v>6</v>
      </c>
      <c r="B15" s="37" t="s">
        <v>53</v>
      </c>
      <c r="C15" s="8" t="s">
        <v>9</v>
      </c>
      <c r="D15" s="41">
        <v>0</v>
      </c>
    </row>
    <row r="16" spans="1:4" x14ac:dyDescent="0.35">
      <c r="A16" s="34">
        <v>7</v>
      </c>
      <c r="B16" s="37" t="s">
        <v>43</v>
      </c>
      <c r="C16" s="8" t="s">
        <v>9</v>
      </c>
      <c r="D16" s="41">
        <v>1996.32</v>
      </c>
    </row>
    <row r="17" spans="1:4" ht="36" x14ac:dyDescent="0.35">
      <c r="A17" s="34">
        <v>8</v>
      </c>
      <c r="B17" s="37" t="s">
        <v>44</v>
      </c>
      <c r="C17" s="8" t="s">
        <v>8</v>
      </c>
      <c r="D17" s="41">
        <v>221.12</v>
      </c>
    </row>
    <row r="18" spans="1:4" x14ac:dyDescent="0.35">
      <c r="A18" s="34">
        <v>9</v>
      </c>
      <c r="B18" s="37" t="s">
        <v>45</v>
      </c>
      <c r="C18" s="8" t="s">
        <v>9</v>
      </c>
      <c r="D18" s="42">
        <v>0</v>
      </c>
    </row>
    <row r="19" spans="1:4" x14ac:dyDescent="0.35">
      <c r="A19" s="34">
        <v>10</v>
      </c>
      <c r="B19" s="37" t="s">
        <v>46</v>
      </c>
      <c r="C19" s="8" t="s">
        <v>8</v>
      </c>
      <c r="D19" s="42">
        <v>265.49</v>
      </c>
    </row>
    <row r="20" spans="1:4" x14ac:dyDescent="0.35">
      <c r="A20" s="34">
        <v>11</v>
      </c>
      <c r="B20" s="37" t="s">
        <v>47</v>
      </c>
      <c r="C20" s="8" t="s">
        <v>9</v>
      </c>
      <c r="D20" s="42">
        <v>169.89</v>
      </c>
    </row>
    <row r="21" spans="1:4" x14ac:dyDescent="0.35">
      <c r="A21" s="34">
        <v>12</v>
      </c>
      <c r="B21" s="37" t="s">
        <v>48</v>
      </c>
      <c r="C21" s="8" t="s">
        <v>9</v>
      </c>
      <c r="D21" s="40">
        <v>71.319999999999993</v>
      </c>
    </row>
    <row r="22" spans="1:4" x14ac:dyDescent="0.35">
      <c r="A22" s="34">
        <v>13</v>
      </c>
      <c r="B22" s="43" t="s">
        <v>49</v>
      </c>
      <c r="C22" s="8" t="s">
        <v>9</v>
      </c>
      <c r="D22" s="40">
        <v>179.83</v>
      </c>
    </row>
    <row r="23" spans="1:4" x14ac:dyDescent="0.35">
      <c r="A23" s="34">
        <v>14</v>
      </c>
      <c r="B23" s="45" t="s">
        <v>50</v>
      </c>
      <c r="C23" s="7" t="s">
        <v>9</v>
      </c>
      <c r="D23" s="46">
        <f>SUM(D10:D22)</f>
        <v>3834.0699999999997</v>
      </c>
    </row>
    <row r="24" spans="1:4" x14ac:dyDescent="0.35">
      <c r="A24" s="34">
        <v>15</v>
      </c>
      <c r="B24" s="47" t="s">
        <v>51</v>
      </c>
      <c r="C24" s="8" t="s">
        <v>9</v>
      </c>
      <c r="D24" s="46">
        <v>3037.3</v>
      </c>
    </row>
    <row r="25" spans="1:4" x14ac:dyDescent="0.35">
      <c r="A25" s="34">
        <v>16</v>
      </c>
      <c r="B25" s="37" t="s">
        <v>52</v>
      </c>
      <c r="C25" s="6" t="s">
        <v>9</v>
      </c>
      <c r="D25" s="40">
        <v>2984.4</v>
      </c>
    </row>
    <row r="26" spans="1:4" x14ac:dyDescent="0.35">
      <c r="A26" s="34">
        <v>17</v>
      </c>
      <c r="B26" s="37" t="s">
        <v>11</v>
      </c>
      <c r="C26" s="6" t="s">
        <v>9</v>
      </c>
      <c r="D26" s="40">
        <v>578.29999999999995</v>
      </c>
    </row>
    <row r="27" spans="1:4" ht="18.600000000000001" thickBot="1" x14ac:dyDescent="0.4">
      <c r="A27" s="48"/>
      <c r="B27" s="9" t="s">
        <v>12</v>
      </c>
      <c r="C27" s="10" t="s">
        <v>9</v>
      </c>
      <c r="D27" s="64">
        <f>D24-D23</f>
        <v>-796.76999999999953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65" t="s">
        <v>13</v>
      </c>
      <c r="C30" s="66"/>
      <c r="D30" s="67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21">
        <v>0</v>
      </c>
    </row>
    <row r="34" spans="1:4" x14ac:dyDescent="0.35">
      <c r="A34" s="83" t="s">
        <v>1</v>
      </c>
      <c r="B34" s="84" t="s">
        <v>55</v>
      </c>
      <c r="C34" s="84" t="s">
        <v>56</v>
      </c>
      <c r="D34" s="27" t="s">
        <v>57</v>
      </c>
    </row>
    <row r="35" spans="1:4" x14ac:dyDescent="0.35">
      <c r="A35" s="85">
        <v>1</v>
      </c>
      <c r="B35" s="80" t="s">
        <v>58</v>
      </c>
      <c r="C35" s="79" t="s">
        <v>9</v>
      </c>
      <c r="D35" s="86">
        <v>80.5</v>
      </c>
    </row>
    <row r="36" spans="1:4" x14ac:dyDescent="0.35">
      <c r="A36" s="85">
        <v>2</v>
      </c>
      <c r="B36" s="80" t="s">
        <v>59</v>
      </c>
      <c r="C36" s="79" t="s">
        <v>9</v>
      </c>
      <c r="D36" s="86">
        <v>79.95</v>
      </c>
    </row>
    <row r="37" spans="1:4" s="23" customFormat="1" x14ac:dyDescent="0.35">
      <c r="A37" s="87">
        <v>3</v>
      </c>
      <c r="B37" s="78" t="s">
        <v>60</v>
      </c>
      <c r="C37" s="77" t="s">
        <v>9</v>
      </c>
      <c r="D37" s="18">
        <v>77.84</v>
      </c>
    </row>
    <row r="38" spans="1:4" s="23" customFormat="1" ht="18.600000000000001" thickBot="1" x14ac:dyDescent="0.4">
      <c r="A38" s="88">
        <v>4</v>
      </c>
      <c r="B38" s="89" t="s">
        <v>61</v>
      </c>
      <c r="C38" s="90" t="s">
        <v>9</v>
      </c>
      <c r="D38" s="91">
        <f>D36-D35</f>
        <v>-0.54999999999999716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A4:C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="70" zoomScaleNormal="70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82.5546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8" t="s">
        <v>0</v>
      </c>
      <c r="C1" s="68"/>
      <c r="D1" s="68"/>
    </row>
    <row r="2" spans="1:4" x14ac:dyDescent="0.35">
      <c r="B2" s="68" t="s">
        <v>36</v>
      </c>
      <c r="C2" s="68"/>
      <c r="D2" s="68"/>
    </row>
    <row r="3" spans="1:4" x14ac:dyDescent="0.35">
      <c r="B3" s="68" t="s">
        <v>28</v>
      </c>
      <c r="C3" s="68"/>
      <c r="D3" s="68"/>
    </row>
    <row r="4" spans="1:4" x14ac:dyDescent="0.35">
      <c r="B4" s="68" t="s">
        <v>37</v>
      </c>
      <c r="C4" s="68"/>
      <c r="D4" s="68"/>
    </row>
    <row r="5" spans="1:4" ht="18.600000000000001" thickBot="1" x14ac:dyDescent="0.4"/>
    <row r="6" spans="1:4" ht="18.600000000000001" thickBot="1" x14ac:dyDescent="0.4">
      <c r="A6" s="69" t="s">
        <v>1</v>
      </c>
      <c r="B6" s="71" t="s">
        <v>2</v>
      </c>
      <c r="C6" s="73" t="s">
        <v>3</v>
      </c>
      <c r="D6" s="75" t="s">
        <v>4</v>
      </c>
    </row>
    <row r="7" spans="1:4" ht="18.600000000000001" thickBot="1" x14ac:dyDescent="0.4">
      <c r="A7" s="70"/>
      <c r="B7" s="72"/>
      <c r="C7" s="74"/>
      <c r="D7" s="76"/>
    </row>
    <row r="8" spans="1:4" x14ac:dyDescent="0.35">
      <c r="A8" s="3">
        <v>1</v>
      </c>
      <c r="B8" s="4">
        <v>2</v>
      </c>
      <c r="C8" s="4">
        <v>3</v>
      </c>
      <c r="D8" s="50">
        <v>4</v>
      </c>
    </row>
    <row r="9" spans="1:4" x14ac:dyDescent="0.35">
      <c r="A9" s="5"/>
      <c r="B9" s="6" t="s">
        <v>5</v>
      </c>
      <c r="C9" s="6" t="s">
        <v>6</v>
      </c>
      <c r="D9" s="56">
        <v>3401.7</v>
      </c>
    </row>
    <row r="10" spans="1:4" x14ac:dyDescent="0.35">
      <c r="A10" s="34">
        <v>1</v>
      </c>
      <c r="B10" s="35" t="s">
        <v>38</v>
      </c>
      <c r="C10" s="8" t="s">
        <v>8</v>
      </c>
      <c r="D10" s="36">
        <v>149.80000000000001</v>
      </c>
    </row>
    <row r="11" spans="1:4" x14ac:dyDescent="0.35">
      <c r="A11" s="34">
        <v>2</v>
      </c>
      <c r="B11" s="37" t="s">
        <v>39</v>
      </c>
      <c r="C11" s="8" t="s">
        <v>9</v>
      </c>
      <c r="D11" s="38">
        <v>77.64</v>
      </c>
    </row>
    <row r="12" spans="1:4" x14ac:dyDescent="0.35">
      <c r="A12" s="34">
        <v>3</v>
      </c>
      <c r="B12" s="37" t="s">
        <v>40</v>
      </c>
      <c r="C12" s="8" t="s">
        <v>9</v>
      </c>
      <c r="D12" s="39">
        <v>0</v>
      </c>
    </row>
    <row r="13" spans="1:4" x14ac:dyDescent="0.35">
      <c r="A13" s="34">
        <v>4</v>
      </c>
      <c r="B13" s="37" t="s">
        <v>53</v>
      </c>
      <c r="C13" s="8" t="s">
        <v>9</v>
      </c>
      <c r="D13" s="53"/>
    </row>
    <row r="14" spans="1:4" x14ac:dyDescent="0.35">
      <c r="A14" s="34">
        <v>5</v>
      </c>
      <c r="B14" s="37" t="s">
        <v>43</v>
      </c>
      <c r="C14" s="8" t="s">
        <v>9</v>
      </c>
      <c r="D14" s="53">
        <v>672.67</v>
      </c>
    </row>
    <row r="15" spans="1:4" ht="36" x14ac:dyDescent="0.35">
      <c r="A15" s="34">
        <v>6</v>
      </c>
      <c r="B15" s="37" t="s">
        <v>44</v>
      </c>
      <c r="C15" s="8" t="s">
        <v>8</v>
      </c>
      <c r="D15" s="53">
        <v>139.81</v>
      </c>
    </row>
    <row r="16" spans="1:4" x14ac:dyDescent="0.35">
      <c r="A16" s="34">
        <v>7</v>
      </c>
      <c r="B16" s="37" t="s">
        <v>45</v>
      </c>
      <c r="C16" s="8" t="s">
        <v>9</v>
      </c>
      <c r="D16" s="54"/>
    </row>
    <row r="17" spans="1:4" x14ac:dyDescent="0.35">
      <c r="A17" s="34">
        <v>8</v>
      </c>
      <c r="B17" s="37" t="s">
        <v>46</v>
      </c>
      <c r="C17" s="8" t="s">
        <v>8</v>
      </c>
      <c r="D17" s="54">
        <v>126.84</v>
      </c>
    </row>
    <row r="18" spans="1:4" x14ac:dyDescent="0.35">
      <c r="A18" s="34">
        <v>9</v>
      </c>
      <c r="B18" s="37" t="s">
        <v>47</v>
      </c>
      <c r="C18" s="8" t="s">
        <v>9</v>
      </c>
      <c r="D18" s="54">
        <v>81.12</v>
      </c>
    </row>
    <row r="19" spans="1:4" x14ac:dyDescent="0.35">
      <c r="A19" s="34">
        <v>10</v>
      </c>
      <c r="B19" s="37" t="s">
        <v>48</v>
      </c>
      <c r="C19" s="8" t="s">
        <v>9</v>
      </c>
      <c r="D19" s="39">
        <v>34.07</v>
      </c>
    </row>
    <row r="20" spans="1:4" x14ac:dyDescent="0.35">
      <c r="A20" s="34">
        <v>11</v>
      </c>
      <c r="B20" s="43" t="s">
        <v>49</v>
      </c>
      <c r="C20" s="8" t="s">
        <v>9</v>
      </c>
      <c r="D20" s="39">
        <v>85.92</v>
      </c>
    </row>
    <row r="21" spans="1:4" x14ac:dyDescent="0.35">
      <c r="A21" s="34">
        <v>12</v>
      </c>
      <c r="B21" s="45" t="s">
        <v>50</v>
      </c>
      <c r="C21" s="7" t="s">
        <v>9</v>
      </c>
      <c r="D21" s="55">
        <f>SUM(D10:D20)</f>
        <v>1367.8699999999997</v>
      </c>
    </row>
    <row r="22" spans="1:4" x14ac:dyDescent="0.35">
      <c r="A22" s="34">
        <v>13</v>
      </c>
      <c r="B22" s="47" t="s">
        <v>51</v>
      </c>
      <c r="C22" s="8" t="s">
        <v>9</v>
      </c>
      <c r="D22" s="46">
        <v>1081.31</v>
      </c>
    </row>
    <row r="23" spans="1:4" x14ac:dyDescent="0.35">
      <c r="A23" s="34">
        <v>14</v>
      </c>
      <c r="B23" s="37" t="s">
        <v>52</v>
      </c>
      <c r="C23" s="6" t="s">
        <v>9</v>
      </c>
      <c r="D23" s="40">
        <v>1083.9000000000001</v>
      </c>
    </row>
    <row r="24" spans="1:4" x14ac:dyDescent="0.35">
      <c r="A24" s="34">
        <v>15</v>
      </c>
      <c r="B24" s="37" t="s">
        <v>11</v>
      </c>
      <c r="C24" s="6" t="s">
        <v>9</v>
      </c>
      <c r="D24" s="40">
        <v>53.05</v>
      </c>
    </row>
    <row r="25" spans="1:4" ht="18.600000000000001" thickBot="1" x14ac:dyDescent="0.4">
      <c r="A25" s="48"/>
      <c r="B25" s="9" t="s">
        <v>12</v>
      </c>
      <c r="C25" s="10" t="s">
        <v>9</v>
      </c>
      <c r="D25" s="49">
        <f>D22-D21</f>
        <v>-286.55999999999972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65" t="s">
        <v>13</v>
      </c>
      <c r="C28" s="66"/>
      <c r="D28" s="67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2" spans="1:4" x14ac:dyDescent="0.35">
      <c r="A32" s="83" t="s">
        <v>1</v>
      </c>
      <c r="B32" s="84" t="s">
        <v>55</v>
      </c>
      <c r="C32" s="84" t="s">
        <v>56</v>
      </c>
      <c r="D32" s="27" t="s">
        <v>57</v>
      </c>
    </row>
    <row r="33" spans="1:4" x14ac:dyDescent="0.35">
      <c r="A33" s="85">
        <v>1</v>
      </c>
      <c r="B33" s="80" t="s">
        <v>58</v>
      </c>
      <c r="C33" s="79" t="s">
        <v>9</v>
      </c>
      <c r="D33" s="86">
        <v>10.37</v>
      </c>
    </row>
    <row r="34" spans="1:4" x14ac:dyDescent="0.35">
      <c r="A34" s="85">
        <v>2</v>
      </c>
      <c r="B34" s="80" t="s">
        <v>59</v>
      </c>
      <c r="C34" s="79" t="s">
        <v>9</v>
      </c>
      <c r="D34" s="86">
        <v>9.33</v>
      </c>
    </row>
    <row r="35" spans="1:4" s="23" customFormat="1" x14ac:dyDescent="0.35">
      <c r="A35" s="87">
        <v>3</v>
      </c>
      <c r="B35" s="78" t="s">
        <v>60</v>
      </c>
      <c r="C35" s="77" t="s">
        <v>9</v>
      </c>
      <c r="D35" s="18">
        <v>18.399999999999999</v>
      </c>
    </row>
    <row r="36" spans="1:4" s="23" customFormat="1" ht="18.600000000000001" thickBot="1" x14ac:dyDescent="0.4">
      <c r="A36" s="88">
        <v>4</v>
      </c>
      <c r="B36" s="89" t="s">
        <v>61</v>
      </c>
      <c r="C36" s="90" t="s">
        <v>9</v>
      </c>
      <c r="D36" s="91">
        <f>D34-D33</f>
        <v>-1.0399999999999991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Дом 18</vt:lpstr>
      <vt:lpstr>Дом 20</vt:lpstr>
      <vt:lpstr>Дом 22</vt:lpstr>
      <vt:lpstr>Дом 26</vt:lpstr>
      <vt:lpstr>Дом 28</vt:lpstr>
      <vt:lpstr>Дом 30</vt:lpstr>
      <vt:lpstr>Дом 32</vt:lpstr>
      <vt:lpstr>Дом 34</vt:lpstr>
      <vt:lpstr>Дом 36</vt:lpstr>
      <vt:lpstr>Дом 38</vt:lpstr>
      <vt:lpstr>Дом 40</vt:lpstr>
      <vt:lpstr>Дом 42</vt:lpstr>
      <vt:lpstr>Дом 53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2014-03-25T12:31:47Z</cp:lastPrinted>
  <dcterms:created xsi:type="dcterms:W3CDTF">2013-02-13T07:38:20Z</dcterms:created>
  <dcterms:modified xsi:type="dcterms:W3CDTF">2016-07-14T12:56:14Z</dcterms:modified>
</cp:coreProperties>
</file>