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 год\Отчеты по домам\Сайт отчет\"/>
    </mc:Choice>
  </mc:AlternateContent>
  <bookViews>
    <workbookView xWindow="0" yWindow="48" windowWidth="19152" windowHeight="11820" firstSheet="4" activeTab="13"/>
  </bookViews>
  <sheets>
    <sheet name="Дом 9" sheetId="1" r:id="rId1"/>
    <sheet name="Дом 9 А" sheetId="4" r:id="rId2"/>
    <sheet name="Дом 11" sheetId="15" r:id="rId3"/>
    <sheet name="Дом 15" sheetId="5" r:id="rId4"/>
    <sheet name="Дом 17" sheetId="6" r:id="rId5"/>
    <sheet name="Дом 19 " sheetId="16" r:id="rId6"/>
    <sheet name="Дом 19 к.1" sheetId="7" r:id="rId7"/>
    <sheet name="Дом 19 к.2" sheetId="8" r:id="rId8"/>
    <sheet name="Дом 21" sheetId="9" r:id="rId9"/>
    <sheet name="Дом 23" sheetId="10" r:id="rId10"/>
    <sheet name="Дом 25" sheetId="11" r:id="rId11"/>
    <sheet name="Дом 27" sheetId="12" r:id="rId12"/>
    <sheet name="Дом 29" sheetId="13" r:id="rId13"/>
    <sheet name="Дом 31" sheetId="14" r:id="rId14"/>
    <sheet name="Лист2" sheetId="2" r:id="rId15"/>
    <sheet name="Лист3" sheetId="3" r:id="rId16"/>
  </sheets>
  <calcPr calcId="152511"/>
</workbook>
</file>

<file path=xl/calcChain.xml><?xml version="1.0" encoding="utf-8"?>
<calcChain xmlns="http://schemas.openxmlformats.org/spreadsheetml/2006/main">
  <c r="D37" i="14" l="1"/>
  <c r="D38" i="13"/>
  <c r="D34" i="12"/>
  <c r="D38" i="11"/>
  <c r="D34" i="10"/>
  <c r="D34" i="9"/>
  <c r="D37" i="8"/>
  <c r="D33" i="7"/>
  <c r="D38" i="16"/>
  <c r="D36" i="6"/>
  <c r="D38" i="5"/>
  <c r="D34" i="15"/>
  <c r="D34" i="4"/>
  <c r="D38" i="1"/>
  <c r="D22" i="14" l="1"/>
  <c r="D26" i="14" s="1"/>
  <c r="D23" i="13" l="1"/>
  <c r="D27" i="13" s="1"/>
  <c r="D23" i="12"/>
  <c r="D27" i="12" s="1"/>
  <c r="D23" i="11"/>
  <c r="D27" i="11" s="1"/>
  <c r="D23" i="10"/>
  <c r="D27" i="10" s="1"/>
  <c r="D23" i="9"/>
  <c r="D27" i="9" s="1"/>
  <c r="D22" i="8"/>
  <c r="D26" i="8" s="1"/>
  <c r="D22" i="7"/>
  <c r="D26" i="7" s="1"/>
  <c r="D23" i="16"/>
  <c r="D27" i="16" s="1"/>
  <c r="D21" i="6" l="1"/>
  <c r="D25" i="6" s="1"/>
  <c r="D21" i="5"/>
  <c r="D25" i="5" s="1"/>
  <c r="D23" i="15"/>
  <c r="D27" i="15" s="1"/>
  <c r="D23" i="4"/>
  <c r="D27" i="4" s="1"/>
  <c r="D23" i="1"/>
  <c r="D27" i="1" s="1"/>
</calcChain>
</file>

<file path=xl/sharedStrings.xml><?xml version="1.0" encoding="utf-8"?>
<sst xmlns="http://schemas.openxmlformats.org/spreadsheetml/2006/main" count="919" uniqueCount="64">
  <si>
    <t xml:space="preserve"> ООО "Квартал-2005"</t>
  </si>
  <si>
    <t>№ п/п</t>
  </si>
  <si>
    <t>Наименование расходов</t>
  </si>
  <si>
    <t>Ед. изм.</t>
  </si>
  <si>
    <t xml:space="preserve">Стоимость </t>
  </si>
  <si>
    <t xml:space="preserve">Общая площадь дома               </t>
  </si>
  <si>
    <t>м2</t>
  </si>
  <si>
    <t>тыс. руб.</t>
  </si>
  <si>
    <t xml:space="preserve">тыс.руб. </t>
  </si>
  <si>
    <t>тыс.руб.</t>
  </si>
  <si>
    <t xml:space="preserve">Доходы начислены                                  </t>
  </si>
  <si>
    <t>Долг жителей дома за «Содержание и ремонт» с учетом прошлых лет</t>
  </si>
  <si>
    <t>Финансовый результат по начислению: +прибыль; -убыток</t>
  </si>
  <si>
    <t>Прочие доходы и расходы:</t>
  </si>
  <si>
    <t>Нежилая площадь</t>
  </si>
  <si>
    <t>2</t>
  </si>
  <si>
    <t>3</t>
  </si>
  <si>
    <t>Расходы по техническому обслуживанию нежилых помещений  и вывоз мусора</t>
  </si>
  <si>
    <t>Генеральный директор</t>
  </si>
  <si>
    <t>Титова Н.Е.</t>
  </si>
  <si>
    <t>Исп. Дьякова Н.В.</t>
  </si>
  <si>
    <t>по дому № 9 ул. Пионерская</t>
  </si>
  <si>
    <t>по дому № 9А ул. Пионерская</t>
  </si>
  <si>
    <t>по дому № 15 ул. Пионерская</t>
  </si>
  <si>
    <t>по дому № 17 ул. Пионерская</t>
  </si>
  <si>
    <t>по дому № 19/1 ул. Пионерская</t>
  </si>
  <si>
    <t>по дому № 19/2 ул. Пионерская</t>
  </si>
  <si>
    <t>по дому № 21 ул. Пионерская</t>
  </si>
  <si>
    <t>по дому № 23 ул. Пионерская</t>
  </si>
  <si>
    <t>по дому № 25 ул. Пионерская</t>
  </si>
  <si>
    <t>по дому № 27 ул. Пионерская</t>
  </si>
  <si>
    <t>по дому № 29 ул. Пионерская</t>
  </si>
  <si>
    <t>по дому № 31 ул. Пионерская</t>
  </si>
  <si>
    <t>по дому № 11 ул. Пионерская</t>
  </si>
  <si>
    <t>по дому № 19 ул. Пионерская (с 01.08.2013)</t>
  </si>
  <si>
    <t>Нежилые помещения</t>
  </si>
  <si>
    <t xml:space="preserve">Расходы по техническому обслуживанию нежилых помещений  </t>
  </si>
  <si>
    <t xml:space="preserve">Отчетная калькуляция за 2015 год "Содержание и  ремонт МКД " </t>
  </si>
  <si>
    <t>Содержание придомовой территории</t>
  </si>
  <si>
    <t>Санитарное содержание мест общего пользования</t>
  </si>
  <si>
    <t>Дератизация</t>
  </si>
  <si>
    <t>Содержание мусоропровода</t>
  </si>
  <si>
    <t>Содержание лифтов</t>
  </si>
  <si>
    <t>Техническое обслуживание газового оборудования</t>
  </si>
  <si>
    <t>Текущий ремонт жилищного фонда</t>
  </si>
  <si>
    <t>Техническое обслуживание инженерного оборудования и конструкт.элементов МКД</t>
  </si>
  <si>
    <t xml:space="preserve">Очистка вентканалов </t>
  </si>
  <si>
    <t>Общехозяйственные расходы</t>
  </si>
  <si>
    <t>Услуги ЕРЦ</t>
  </si>
  <si>
    <t>Прочие затраты</t>
  </si>
  <si>
    <t>Вывоз мусора</t>
  </si>
  <si>
    <t>Всего расходов за содержание и текущий ремонт</t>
  </si>
  <si>
    <t>Доходы начислены за содержание и текущий ремонт</t>
  </si>
  <si>
    <t xml:space="preserve">Оплачено жителями </t>
  </si>
  <si>
    <t>Согласно формам Приказа №882/пр Минстроя РФ (действ. 01.01.15-31.12.15)</t>
  </si>
  <si>
    <t xml:space="preserve">Отчетная калькуляция за 2015год "Содержание и  ремонт МКД " </t>
  </si>
  <si>
    <t xml:space="preserve">Очистка вентканалов и дымоходов  </t>
  </si>
  <si>
    <t>Электроэнергия на общедомовые нужды (ОДН)</t>
  </si>
  <si>
    <t>Ед.изм.</t>
  </si>
  <si>
    <t>Стоимость</t>
  </si>
  <si>
    <t>Расходы по  Счету БЭЛС за ОДН</t>
  </si>
  <si>
    <t>Начислено жителям за ОДН</t>
  </si>
  <si>
    <t>Оплачено жителями за ОДН</t>
  </si>
  <si>
    <t>Финансовый результат за ОДН: +прибыль; -убыток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</si>
</sst>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2" borderId="31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2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/>
    <xf numFmtId="0" fontId="1" fillId="0" borderId="17" xfId="0" applyFont="1" applyBorder="1" applyAlignment="1">
      <alignment horizontal="left"/>
    </xf>
    <xf numFmtId="0" fontId="1" fillId="0" borderId="40" xfId="0" applyFont="1" applyBorder="1"/>
    <xf numFmtId="0" fontId="1" fillId="0" borderId="41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/>
    <xf numFmtId="0" fontId="2" fillId="0" borderId="37" xfId="0" applyFont="1" applyBorder="1"/>
    <xf numFmtId="0" fontId="2" fillId="0" borderId="38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/>
    <xf numFmtId="0" fontId="2" fillId="0" borderId="23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/>
    <xf numFmtId="2" fontId="1" fillId="0" borderId="2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zoomScale="70" zoomScaleNormal="70" workbookViewId="0">
      <selection activeCell="D38" sqref="D38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21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6439.4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278.51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141.94999999999999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13.87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76.03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145.72999999999999</v>
      </c>
    </row>
    <row r="15" spans="1:4" x14ac:dyDescent="0.35">
      <c r="A15" s="32">
        <v>6</v>
      </c>
      <c r="B15" s="35" t="s">
        <v>43</v>
      </c>
      <c r="C15" s="8" t="s">
        <v>9</v>
      </c>
      <c r="D15" s="37">
        <v>0</v>
      </c>
    </row>
    <row r="16" spans="1:4" x14ac:dyDescent="0.35">
      <c r="A16" s="32">
        <v>7</v>
      </c>
      <c r="B16" s="35" t="s">
        <v>44</v>
      </c>
      <c r="C16" s="8" t="s">
        <v>9</v>
      </c>
      <c r="D16" s="37">
        <v>794.36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157.18</v>
      </c>
    </row>
    <row r="18" spans="1:4" x14ac:dyDescent="0.35">
      <c r="A18" s="32">
        <v>9</v>
      </c>
      <c r="B18" s="35" t="s">
        <v>46</v>
      </c>
      <c r="C18" s="8" t="s">
        <v>9</v>
      </c>
      <c r="D18" s="38"/>
    </row>
    <row r="19" spans="1:4" ht="21.6" customHeight="1" x14ac:dyDescent="0.35">
      <c r="A19" s="39">
        <v>10</v>
      </c>
      <c r="B19" s="35" t="s">
        <v>47</v>
      </c>
      <c r="C19" s="8" t="s">
        <v>8</v>
      </c>
      <c r="D19" s="38">
        <v>240.08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153.63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64.489999999999995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162.62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2228.4499999999998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2746.74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2738.96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383.8</v>
      </c>
    </row>
    <row r="27" spans="1:4" ht="18.600000000000001" thickBot="1" x14ac:dyDescent="0.4">
      <c r="A27" s="44"/>
      <c r="B27" s="9" t="s">
        <v>12</v>
      </c>
      <c r="C27" s="10" t="s">
        <v>9</v>
      </c>
      <c r="D27" s="45">
        <f>D24-D23</f>
        <v>518.29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49" t="s">
        <v>13</v>
      </c>
      <c r="C30" s="50"/>
      <c r="D30" s="51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" hidden="1" x14ac:dyDescent="0.35">
      <c r="A33" s="61" t="s">
        <v>16</v>
      </c>
      <c r="B33" s="62" t="s">
        <v>17</v>
      </c>
      <c r="C33" s="63" t="s">
        <v>7</v>
      </c>
      <c r="D33" s="64">
        <v>0</v>
      </c>
    </row>
    <row r="34" spans="1:4" ht="18.600000000000001" thickBot="1" x14ac:dyDescent="0.4">
      <c r="A34" s="68" t="s">
        <v>1</v>
      </c>
      <c r="B34" s="69" t="s">
        <v>57</v>
      </c>
      <c r="C34" s="70" t="s">
        <v>58</v>
      </c>
      <c r="D34" s="71" t="s">
        <v>59</v>
      </c>
    </row>
    <row r="35" spans="1:4" s="76" customFormat="1" ht="17.399999999999999" x14ac:dyDescent="0.3">
      <c r="A35" s="72">
        <v>1</v>
      </c>
      <c r="B35" s="73" t="s">
        <v>60</v>
      </c>
      <c r="C35" s="74" t="s">
        <v>9</v>
      </c>
      <c r="D35" s="75">
        <v>136.02000000000001</v>
      </c>
    </row>
    <row r="36" spans="1:4" s="76" customFormat="1" ht="17.399999999999999" x14ac:dyDescent="0.3">
      <c r="A36" s="77">
        <v>2</v>
      </c>
      <c r="B36" s="78" t="s">
        <v>61</v>
      </c>
      <c r="C36" s="79" t="s">
        <v>9</v>
      </c>
      <c r="D36" s="80">
        <v>125.86</v>
      </c>
    </row>
    <row r="37" spans="1:4" s="23" customFormat="1" x14ac:dyDescent="0.35">
      <c r="A37" s="66">
        <v>3</v>
      </c>
      <c r="B37" s="67" t="s">
        <v>62</v>
      </c>
      <c r="C37" s="65" t="s">
        <v>9</v>
      </c>
      <c r="D37" s="18">
        <v>122.8</v>
      </c>
    </row>
    <row r="38" spans="1:4" s="85" customFormat="1" thickBot="1" x14ac:dyDescent="0.35">
      <c r="A38" s="81">
        <v>4</v>
      </c>
      <c r="B38" s="82" t="s">
        <v>63</v>
      </c>
      <c r="C38" s="83" t="s">
        <v>9</v>
      </c>
      <c r="D38" s="84">
        <f>D36-D35</f>
        <v>-10.160000000000011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&amp;R&amp;A&amp;F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13" zoomScale="70" zoomScaleNormal="70" workbookViewId="0">
      <selection activeCell="A30" sqref="A30:D38"/>
    </sheetView>
  </sheetViews>
  <sheetFormatPr defaultColWidth="11.5546875" defaultRowHeight="18" x14ac:dyDescent="0.35"/>
  <cols>
    <col min="1" max="1" width="7.109375" style="1" customWidth="1"/>
    <col min="2" max="2" width="83.441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28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8063.8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351.61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180.57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7.37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114.05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218.6</v>
      </c>
    </row>
    <row r="15" spans="1:4" x14ac:dyDescent="0.35">
      <c r="A15" s="32">
        <v>6</v>
      </c>
      <c r="B15" s="35" t="s">
        <v>43</v>
      </c>
      <c r="C15" s="8" t="s">
        <v>9</v>
      </c>
      <c r="D15" s="37">
        <v>0</v>
      </c>
    </row>
    <row r="16" spans="1:4" x14ac:dyDescent="0.35">
      <c r="A16" s="32">
        <v>7</v>
      </c>
      <c r="B16" s="35" t="s">
        <v>44</v>
      </c>
      <c r="C16" s="8" t="s">
        <v>9</v>
      </c>
      <c r="D16" s="37">
        <v>1308.28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203.27</v>
      </c>
    </row>
    <row r="18" spans="1:4" x14ac:dyDescent="0.35">
      <c r="A18" s="32">
        <v>9</v>
      </c>
      <c r="B18" s="35" t="s">
        <v>46</v>
      </c>
      <c r="C18" s="8" t="s">
        <v>9</v>
      </c>
      <c r="D18" s="38">
        <v>20.6</v>
      </c>
    </row>
    <row r="19" spans="1:4" ht="21.6" customHeight="1" x14ac:dyDescent="0.35">
      <c r="A19" s="39">
        <v>10</v>
      </c>
      <c r="B19" s="35" t="s">
        <v>47</v>
      </c>
      <c r="C19" s="8" t="s">
        <v>8</v>
      </c>
      <c r="D19" s="38">
        <v>300.69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192.42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80.77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203.67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3181.9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3444.36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3482.75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623.82000000000005</v>
      </c>
    </row>
    <row r="27" spans="1:4" ht="30" customHeight="1" thickBot="1" x14ac:dyDescent="0.4">
      <c r="A27" s="44"/>
      <c r="B27" s="9" t="s">
        <v>12</v>
      </c>
      <c r="C27" s="10" t="s">
        <v>9</v>
      </c>
      <c r="D27" s="45">
        <f>D24-D23</f>
        <v>262.46000000000004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/>
    <row r="30" spans="1:4" ht="18.600000000000001" thickBot="1" x14ac:dyDescent="0.4">
      <c r="A30" s="68" t="s">
        <v>1</v>
      </c>
      <c r="B30" s="69" t="s">
        <v>57</v>
      </c>
      <c r="C30" s="70" t="s">
        <v>58</v>
      </c>
      <c r="D30" s="71" t="s">
        <v>59</v>
      </c>
    </row>
    <row r="31" spans="1:4" x14ac:dyDescent="0.35">
      <c r="A31" s="72">
        <v>1</v>
      </c>
      <c r="B31" s="73" t="s">
        <v>60</v>
      </c>
      <c r="C31" s="74" t="s">
        <v>9</v>
      </c>
      <c r="D31" s="75">
        <v>205.28</v>
      </c>
    </row>
    <row r="32" spans="1:4" s="23" customFormat="1" x14ac:dyDescent="0.35">
      <c r="A32" s="77">
        <v>2</v>
      </c>
      <c r="B32" s="78" t="s">
        <v>61</v>
      </c>
      <c r="C32" s="79" t="s">
        <v>9</v>
      </c>
      <c r="D32" s="80">
        <v>184</v>
      </c>
    </row>
    <row r="33" spans="1:4" s="23" customFormat="1" x14ac:dyDescent="0.35">
      <c r="A33" s="66">
        <v>3</v>
      </c>
      <c r="B33" s="67" t="s">
        <v>62</v>
      </c>
      <c r="C33" s="65" t="s">
        <v>9</v>
      </c>
      <c r="D33" s="86">
        <v>178.08</v>
      </c>
    </row>
    <row r="34" spans="1:4" s="23" customFormat="1" ht="18.600000000000001" thickBot="1" x14ac:dyDescent="0.4">
      <c r="A34" s="81">
        <v>4</v>
      </c>
      <c r="B34" s="82" t="s">
        <v>63</v>
      </c>
      <c r="C34" s="83" t="s">
        <v>9</v>
      </c>
      <c r="D34" s="84">
        <f>D32-D31</f>
        <v>-21.28</v>
      </c>
    </row>
    <row r="35" spans="1:4" s="23" customFormat="1" x14ac:dyDescent="0.35">
      <c r="C35" s="22"/>
    </row>
    <row r="36" spans="1:4" s="23" customFormat="1" x14ac:dyDescent="0.35">
      <c r="B36" s="22" t="s">
        <v>18</v>
      </c>
      <c r="C36" s="22" t="s">
        <v>19</v>
      </c>
    </row>
    <row r="37" spans="1:4" s="23" customFormat="1" x14ac:dyDescent="0.35">
      <c r="B37" s="22"/>
      <c r="C37" s="22"/>
    </row>
    <row r="38" spans="1:4" s="23" customFormat="1" x14ac:dyDescent="0.35">
      <c r="B38" s="22" t="s">
        <v>20</v>
      </c>
      <c r="C38" s="22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B44" s="30"/>
      <c r="C44" s="31"/>
    </row>
    <row r="45" spans="1:4" s="23" customFormat="1" x14ac:dyDescent="0.35">
      <c r="B45" s="29"/>
      <c r="C45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0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3.88671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29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>
      <c r="D5" s="48"/>
    </row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7862.8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344.12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177.34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14.76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152.06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292.32</v>
      </c>
    </row>
    <row r="15" spans="1:4" x14ac:dyDescent="0.35">
      <c r="A15" s="32">
        <v>6</v>
      </c>
      <c r="B15" s="35" t="s">
        <v>43</v>
      </c>
      <c r="C15" s="8" t="s">
        <v>9</v>
      </c>
      <c r="D15" s="37"/>
    </row>
    <row r="16" spans="1:4" x14ac:dyDescent="0.35">
      <c r="A16" s="32">
        <v>7</v>
      </c>
      <c r="B16" s="35" t="s">
        <v>44</v>
      </c>
      <c r="C16" s="8" t="s">
        <v>9</v>
      </c>
      <c r="D16" s="37">
        <v>1228.06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216.24</v>
      </c>
    </row>
    <row r="18" spans="1:4" x14ac:dyDescent="0.35">
      <c r="A18" s="32">
        <v>9</v>
      </c>
      <c r="B18" s="35" t="s">
        <v>46</v>
      </c>
      <c r="C18" s="8" t="s">
        <v>9</v>
      </c>
      <c r="D18" s="38">
        <v>7.8</v>
      </c>
    </row>
    <row r="19" spans="1:4" x14ac:dyDescent="0.35">
      <c r="A19" s="39">
        <v>10</v>
      </c>
      <c r="B19" s="35" t="s">
        <v>47</v>
      </c>
      <c r="C19" s="8" t="s">
        <v>8</v>
      </c>
      <c r="D19" s="38">
        <v>293.19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187.62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78.760000000000005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198.6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3190.87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3352.48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3282.35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426.33</v>
      </c>
    </row>
    <row r="27" spans="1:4" ht="27.75" customHeight="1" thickBot="1" x14ac:dyDescent="0.4">
      <c r="A27" s="44"/>
      <c r="B27" s="9" t="s">
        <v>12</v>
      </c>
      <c r="C27" s="10" t="s">
        <v>9</v>
      </c>
      <c r="D27" s="45">
        <f>D24-D23</f>
        <v>161.61000000000013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49" t="s">
        <v>13</v>
      </c>
      <c r="C30" s="50"/>
      <c r="D30" s="51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21">
        <v>0</v>
      </c>
    </row>
    <row r="34" spans="1:4" ht="18.600000000000001" thickBot="1" x14ac:dyDescent="0.4">
      <c r="A34" s="68" t="s">
        <v>1</v>
      </c>
      <c r="B34" s="69" t="s">
        <v>57</v>
      </c>
      <c r="C34" s="70" t="s">
        <v>58</v>
      </c>
      <c r="D34" s="71" t="s">
        <v>59</v>
      </c>
    </row>
    <row r="35" spans="1:4" x14ac:dyDescent="0.35">
      <c r="A35" s="72">
        <v>1</v>
      </c>
      <c r="B35" s="73" t="s">
        <v>60</v>
      </c>
      <c r="C35" s="74" t="s">
        <v>9</v>
      </c>
      <c r="D35" s="75">
        <v>123.6</v>
      </c>
    </row>
    <row r="36" spans="1:4" x14ac:dyDescent="0.35">
      <c r="A36" s="77">
        <v>2</v>
      </c>
      <c r="B36" s="78" t="s">
        <v>61</v>
      </c>
      <c r="C36" s="79" t="s">
        <v>9</v>
      </c>
      <c r="D36" s="80">
        <v>123.73</v>
      </c>
    </row>
    <row r="37" spans="1:4" s="23" customFormat="1" x14ac:dyDescent="0.35">
      <c r="A37" s="66">
        <v>3</v>
      </c>
      <c r="B37" s="67" t="s">
        <v>62</v>
      </c>
      <c r="C37" s="65" t="s">
        <v>9</v>
      </c>
      <c r="D37" s="86">
        <v>119.72</v>
      </c>
    </row>
    <row r="38" spans="1:4" s="23" customFormat="1" ht="18.600000000000001" thickBot="1" x14ac:dyDescent="0.4">
      <c r="A38" s="81">
        <v>4</v>
      </c>
      <c r="B38" s="82" t="s">
        <v>63</v>
      </c>
      <c r="C38" s="83" t="s">
        <v>9</v>
      </c>
      <c r="D38" s="84">
        <f>D36-D35</f>
        <v>0.13000000000000966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10" zoomScale="70" zoomScaleNormal="70" workbookViewId="0">
      <selection activeCell="A30" sqref="A30:D38"/>
    </sheetView>
  </sheetViews>
  <sheetFormatPr defaultColWidth="11.5546875" defaultRowHeight="18" x14ac:dyDescent="0.35"/>
  <cols>
    <col min="1" max="1" width="7.109375" style="1" customWidth="1"/>
    <col min="2" max="2" width="82.5546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30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8890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385.49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196.92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9.83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152.07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307.24</v>
      </c>
    </row>
    <row r="15" spans="1:4" x14ac:dyDescent="0.35">
      <c r="A15" s="32">
        <v>6</v>
      </c>
      <c r="B15" s="35" t="s">
        <v>43</v>
      </c>
      <c r="C15" s="8" t="s">
        <v>9</v>
      </c>
      <c r="D15" s="37"/>
    </row>
    <row r="16" spans="1:4" x14ac:dyDescent="0.35">
      <c r="A16" s="32">
        <v>7</v>
      </c>
      <c r="B16" s="35" t="s">
        <v>44</v>
      </c>
      <c r="C16" s="8" t="s">
        <v>9</v>
      </c>
      <c r="D16" s="37">
        <v>671.82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239.94</v>
      </c>
    </row>
    <row r="18" spans="1:4" x14ac:dyDescent="0.35">
      <c r="A18" s="32">
        <v>9</v>
      </c>
      <c r="B18" s="35" t="s">
        <v>46</v>
      </c>
      <c r="C18" s="8" t="s">
        <v>9</v>
      </c>
      <c r="D18" s="38"/>
    </row>
    <row r="19" spans="1:4" x14ac:dyDescent="0.35">
      <c r="A19" s="39">
        <v>10</v>
      </c>
      <c r="B19" s="35" t="s">
        <v>47</v>
      </c>
      <c r="C19" s="8" t="s">
        <v>8</v>
      </c>
      <c r="D19" s="38">
        <v>331.49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212.13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89.05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224.54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2820.5200000000004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3794.59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3813.54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287.7</v>
      </c>
    </row>
    <row r="27" spans="1:4" ht="30.75" customHeight="1" thickBot="1" x14ac:dyDescent="0.4">
      <c r="A27" s="44"/>
      <c r="B27" s="9" t="s">
        <v>12</v>
      </c>
      <c r="C27" s="10" t="s">
        <v>9</v>
      </c>
      <c r="D27" s="45">
        <f>D24-D23</f>
        <v>974.06999999999971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/>
    <row r="30" spans="1:4" ht="18.600000000000001" thickBot="1" x14ac:dyDescent="0.4">
      <c r="A30" s="68" t="s">
        <v>1</v>
      </c>
      <c r="B30" s="69" t="s">
        <v>57</v>
      </c>
      <c r="C30" s="70" t="s">
        <v>58</v>
      </c>
      <c r="D30" s="71" t="s">
        <v>59</v>
      </c>
    </row>
    <row r="31" spans="1:4" x14ac:dyDescent="0.35">
      <c r="A31" s="72">
        <v>1</v>
      </c>
      <c r="B31" s="73" t="s">
        <v>60</v>
      </c>
      <c r="C31" s="74" t="s">
        <v>9</v>
      </c>
      <c r="D31" s="75">
        <v>224.66</v>
      </c>
    </row>
    <row r="32" spans="1:4" s="23" customFormat="1" x14ac:dyDescent="0.35">
      <c r="A32" s="77">
        <v>2</v>
      </c>
      <c r="B32" s="78" t="s">
        <v>61</v>
      </c>
      <c r="C32" s="79" t="s">
        <v>9</v>
      </c>
      <c r="D32" s="80">
        <v>184.37</v>
      </c>
    </row>
    <row r="33" spans="1:4" s="23" customFormat="1" x14ac:dyDescent="0.35">
      <c r="A33" s="66">
        <v>3</v>
      </c>
      <c r="B33" s="67" t="s">
        <v>62</v>
      </c>
      <c r="C33" s="65" t="s">
        <v>9</v>
      </c>
      <c r="D33" s="86">
        <v>182.27</v>
      </c>
    </row>
    <row r="34" spans="1:4" s="23" customFormat="1" ht="18.600000000000001" thickBot="1" x14ac:dyDescent="0.4">
      <c r="A34" s="81">
        <v>4</v>
      </c>
      <c r="B34" s="82" t="s">
        <v>63</v>
      </c>
      <c r="C34" s="83" t="s">
        <v>9</v>
      </c>
      <c r="D34" s="84">
        <f>D32-D31</f>
        <v>-40.289999999999992</v>
      </c>
    </row>
    <row r="35" spans="1:4" s="23" customFormat="1" x14ac:dyDescent="0.35">
      <c r="C35" s="22"/>
    </row>
    <row r="36" spans="1:4" s="23" customFormat="1" x14ac:dyDescent="0.35">
      <c r="B36" s="22" t="s">
        <v>18</v>
      </c>
      <c r="C36" s="22" t="s">
        <v>19</v>
      </c>
    </row>
    <row r="37" spans="1:4" s="23" customFormat="1" x14ac:dyDescent="0.35">
      <c r="B37" s="22"/>
      <c r="C37" s="22"/>
    </row>
    <row r="38" spans="1:4" s="23" customFormat="1" x14ac:dyDescent="0.35">
      <c r="B38" s="22" t="s">
        <v>20</v>
      </c>
      <c r="C38" s="22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B44" s="30"/>
      <c r="C44" s="31"/>
    </row>
    <row r="45" spans="1:4" s="23" customFormat="1" x14ac:dyDescent="0.35">
      <c r="B45" s="29"/>
      <c r="C45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3.332031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31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10055.799999999999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438.66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225.37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9.83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152.06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309.24</v>
      </c>
    </row>
    <row r="15" spans="1:4" x14ac:dyDescent="0.35">
      <c r="A15" s="32">
        <v>6</v>
      </c>
      <c r="B15" s="35" t="s">
        <v>43</v>
      </c>
      <c r="C15" s="8" t="s">
        <v>9</v>
      </c>
      <c r="D15" s="37"/>
    </row>
    <row r="16" spans="1:4" x14ac:dyDescent="0.35">
      <c r="A16" s="32">
        <v>7</v>
      </c>
      <c r="B16" s="35" t="s">
        <v>44</v>
      </c>
      <c r="C16" s="8" t="s">
        <v>9</v>
      </c>
      <c r="D16" s="37">
        <v>838.55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249.18</v>
      </c>
    </row>
    <row r="18" spans="1:4" x14ac:dyDescent="0.35">
      <c r="A18" s="32">
        <v>9</v>
      </c>
      <c r="B18" s="35" t="s">
        <v>46</v>
      </c>
      <c r="C18" s="8" t="s">
        <v>9</v>
      </c>
      <c r="D18" s="38">
        <v>1.2</v>
      </c>
    </row>
    <row r="19" spans="1:4" x14ac:dyDescent="0.35">
      <c r="A19" s="39">
        <v>10</v>
      </c>
      <c r="B19" s="35" t="s">
        <v>47</v>
      </c>
      <c r="C19" s="8" t="s">
        <v>8</v>
      </c>
      <c r="D19" s="38">
        <v>374.96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239.95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100.73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253.99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3193.7199999999993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4254.8999999999996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4192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249.03</v>
      </c>
    </row>
    <row r="27" spans="1:4" ht="30" customHeight="1" thickBot="1" x14ac:dyDescent="0.4">
      <c r="A27" s="44"/>
      <c r="B27" s="9" t="s">
        <v>12</v>
      </c>
      <c r="C27" s="10" t="s">
        <v>9</v>
      </c>
      <c r="D27" s="45">
        <f>D24-D23</f>
        <v>1061.1800000000003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49" t="s">
        <v>13</v>
      </c>
      <c r="C30" s="50"/>
      <c r="D30" s="51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21">
        <v>0</v>
      </c>
    </row>
    <row r="34" spans="1:4" ht="18.600000000000001" thickBot="1" x14ac:dyDescent="0.4">
      <c r="A34" s="68" t="s">
        <v>1</v>
      </c>
      <c r="B34" s="69" t="s">
        <v>57</v>
      </c>
      <c r="C34" s="70" t="s">
        <v>58</v>
      </c>
      <c r="D34" s="71" t="s">
        <v>59</v>
      </c>
    </row>
    <row r="35" spans="1:4" x14ac:dyDescent="0.35">
      <c r="A35" s="72">
        <v>1</v>
      </c>
      <c r="B35" s="73" t="s">
        <v>60</v>
      </c>
      <c r="C35" s="74" t="s">
        <v>9</v>
      </c>
      <c r="D35" s="75">
        <v>156.03</v>
      </c>
    </row>
    <row r="36" spans="1:4" x14ac:dyDescent="0.35">
      <c r="A36" s="77">
        <v>2</v>
      </c>
      <c r="B36" s="78" t="s">
        <v>61</v>
      </c>
      <c r="C36" s="79" t="s">
        <v>9</v>
      </c>
      <c r="D36" s="80">
        <v>154.80000000000001</v>
      </c>
    </row>
    <row r="37" spans="1:4" s="23" customFormat="1" x14ac:dyDescent="0.35">
      <c r="A37" s="66">
        <v>3</v>
      </c>
      <c r="B37" s="67" t="s">
        <v>62</v>
      </c>
      <c r="C37" s="65" t="s">
        <v>9</v>
      </c>
      <c r="D37" s="86">
        <v>156.63</v>
      </c>
    </row>
    <row r="38" spans="1:4" s="23" customFormat="1" ht="18.600000000000001" thickBot="1" x14ac:dyDescent="0.4">
      <c r="A38" s="81">
        <v>4</v>
      </c>
      <c r="B38" s="82" t="s">
        <v>63</v>
      </c>
      <c r="C38" s="83" t="s">
        <v>9</v>
      </c>
      <c r="D38" s="84">
        <f>D36-D35</f>
        <v>-1.2299999999999898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topLeftCell="A4" zoomScale="70" zoomScaleNormal="70" workbookViewId="0">
      <selection activeCell="G11" sqref="G11"/>
    </sheetView>
  </sheetViews>
  <sheetFormatPr defaultColWidth="11.5546875" defaultRowHeight="18" x14ac:dyDescent="0.35"/>
  <cols>
    <col min="1" max="1" width="7.109375" style="1" customWidth="1"/>
    <col min="2" max="2" width="83.441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32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7131.1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315.83999999999997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164.58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7.37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128.49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230.43</v>
      </c>
    </row>
    <row r="15" spans="1:4" x14ac:dyDescent="0.35">
      <c r="A15" s="32">
        <v>6</v>
      </c>
      <c r="B15" s="35" t="s">
        <v>44</v>
      </c>
      <c r="C15" s="8" t="s">
        <v>9</v>
      </c>
      <c r="D15" s="37">
        <v>563.65</v>
      </c>
    </row>
    <row r="16" spans="1:4" ht="36" x14ac:dyDescent="0.35">
      <c r="A16" s="32">
        <v>7</v>
      </c>
      <c r="B16" s="35" t="s">
        <v>45</v>
      </c>
      <c r="C16" s="8" t="s">
        <v>8</v>
      </c>
      <c r="D16" s="37">
        <v>209.23</v>
      </c>
    </row>
    <row r="17" spans="1:4" x14ac:dyDescent="0.35">
      <c r="A17" s="32">
        <v>8</v>
      </c>
      <c r="B17" s="35" t="s">
        <v>46</v>
      </c>
      <c r="C17" s="8" t="s">
        <v>9</v>
      </c>
      <c r="D17" s="38">
        <v>1.2</v>
      </c>
    </row>
    <row r="18" spans="1:4" x14ac:dyDescent="0.35">
      <c r="A18" s="32">
        <v>9</v>
      </c>
      <c r="B18" s="35" t="s">
        <v>47</v>
      </c>
      <c r="C18" s="8" t="s">
        <v>8</v>
      </c>
      <c r="D18" s="38">
        <v>265.91000000000003</v>
      </c>
    </row>
    <row r="19" spans="1:4" x14ac:dyDescent="0.35">
      <c r="A19" s="32">
        <v>10</v>
      </c>
      <c r="B19" s="35" t="s">
        <v>48</v>
      </c>
      <c r="C19" s="8" t="s">
        <v>9</v>
      </c>
      <c r="D19" s="38">
        <v>170.16</v>
      </c>
    </row>
    <row r="20" spans="1:4" x14ac:dyDescent="0.35">
      <c r="A20" s="32">
        <v>11</v>
      </c>
      <c r="B20" s="35" t="s">
        <v>49</v>
      </c>
      <c r="C20" s="8" t="s">
        <v>9</v>
      </c>
      <c r="D20" s="36">
        <v>71.430000000000007</v>
      </c>
    </row>
    <row r="21" spans="1:4" x14ac:dyDescent="0.35">
      <c r="A21" s="32">
        <v>12</v>
      </c>
      <c r="B21" s="40" t="s">
        <v>50</v>
      </c>
      <c r="C21" s="8" t="s">
        <v>9</v>
      </c>
      <c r="D21" s="36">
        <v>180.12</v>
      </c>
    </row>
    <row r="22" spans="1:4" x14ac:dyDescent="0.35">
      <c r="A22" s="32">
        <v>13</v>
      </c>
      <c r="B22" s="41" t="s">
        <v>51</v>
      </c>
      <c r="C22" s="7" t="s">
        <v>9</v>
      </c>
      <c r="D22" s="42">
        <f>SUM(D10:D21)</f>
        <v>2308.41</v>
      </c>
    </row>
    <row r="23" spans="1:4" x14ac:dyDescent="0.35">
      <c r="A23" s="32">
        <v>14</v>
      </c>
      <c r="B23" s="43" t="s">
        <v>52</v>
      </c>
      <c r="C23" s="8" t="s">
        <v>9</v>
      </c>
      <c r="D23" s="42">
        <v>3002.28</v>
      </c>
    </row>
    <row r="24" spans="1:4" x14ac:dyDescent="0.35">
      <c r="A24" s="32">
        <v>15</v>
      </c>
      <c r="B24" s="35" t="s">
        <v>53</v>
      </c>
      <c r="C24" s="6" t="s">
        <v>9</v>
      </c>
      <c r="D24" s="36">
        <v>2891.57</v>
      </c>
    </row>
    <row r="25" spans="1:4" x14ac:dyDescent="0.35">
      <c r="A25" s="32">
        <v>16</v>
      </c>
      <c r="B25" s="35" t="s">
        <v>11</v>
      </c>
      <c r="C25" s="6" t="s">
        <v>9</v>
      </c>
      <c r="D25" s="36">
        <v>932.9</v>
      </c>
    </row>
    <row r="26" spans="1:4" ht="18.600000000000001" thickBot="1" x14ac:dyDescent="0.4">
      <c r="A26" s="44"/>
      <c r="B26" s="9" t="s">
        <v>12</v>
      </c>
      <c r="C26" s="10" t="s">
        <v>9</v>
      </c>
      <c r="D26" s="45">
        <f>D23-D22</f>
        <v>693.87000000000035</v>
      </c>
    </row>
    <row r="27" spans="1:4" x14ac:dyDescent="0.35">
      <c r="A27" s="11"/>
      <c r="B27" s="12"/>
      <c r="C27" s="11"/>
      <c r="D27" s="13"/>
    </row>
    <row r="28" spans="1:4" ht="18.600000000000001" thickBot="1" x14ac:dyDescent="0.4">
      <c r="A28" s="22"/>
      <c r="B28" s="23"/>
      <c r="C28" s="24"/>
      <c r="D28" s="22"/>
    </row>
    <row r="29" spans="1:4" ht="18.600000000000001" hidden="1" thickBot="1" x14ac:dyDescent="0.4">
      <c r="A29" s="14" t="s">
        <v>1</v>
      </c>
      <c r="B29" s="49" t="s">
        <v>13</v>
      </c>
      <c r="C29" s="50"/>
      <c r="D29" s="51"/>
    </row>
    <row r="30" spans="1:4" hidden="1" x14ac:dyDescent="0.35">
      <c r="A30" s="14">
        <v>1</v>
      </c>
      <c r="B30" s="25" t="s">
        <v>14</v>
      </c>
      <c r="C30" s="26" t="s">
        <v>6</v>
      </c>
      <c r="D30" s="27">
        <v>0</v>
      </c>
    </row>
    <row r="31" spans="1:4" hidden="1" x14ac:dyDescent="0.35">
      <c r="A31" s="15" t="s">
        <v>15</v>
      </c>
      <c r="B31" s="16" t="s">
        <v>10</v>
      </c>
      <c r="C31" s="17" t="s">
        <v>7</v>
      </c>
      <c r="D31" s="18">
        <v>0</v>
      </c>
    </row>
    <row r="32" spans="1:4" ht="36.6" hidden="1" thickBot="1" x14ac:dyDescent="0.4">
      <c r="A32" s="19" t="s">
        <v>16</v>
      </c>
      <c r="B32" s="28" t="s">
        <v>17</v>
      </c>
      <c r="C32" s="20" t="s">
        <v>7</v>
      </c>
      <c r="D32" s="21">
        <v>0</v>
      </c>
    </row>
    <row r="33" spans="1:4" ht="18.600000000000001" thickBot="1" x14ac:dyDescent="0.4">
      <c r="A33" s="68" t="s">
        <v>1</v>
      </c>
      <c r="B33" s="69" t="s">
        <v>57</v>
      </c>
      <c r="C33" s="70" t="s">
        <v>58</v>
      </c>
      <c r="D33" s="71" t="s">
        <v>59</v>
      </c>
    </row>
    <row r="34" spans="1:4" x14ac:dyDescent="0.35">
      <c r="A34" s="72">
        <v>1</v>
      </c>
      <c r="B34" s="73" t="s">
        <v>60</v>
      </c>
      <c r="C34" s="74" t="s">
        <v>9</v>
      </c>
      <c r="D34" s="75">
        <v>147.87</v>
      </c>
    </row>
    <row r="35" spans="1:4" x14ac:dyDescent="0.35">
      <c r="A35" s="77">
        <v>2</v>
      </c>
      <c r="B35" s="78" t="s">
        <v>61</v>
      </c>
      <c r="C35" s="79" t="s">
        <v>9</v>
      </c>
      <c r="D35" s="80">
        <v>94.17</v>
      </c>
    </row>
    <row r="36" spans="1:4" s="23" customFormat="1" x14ac:dyDescent="0.35">
      <c r="A36" s="66">
        <v>3</v>
      </c>
      <c r="B36" s="67" t="s">
        <v>62</v>
      </c>
      <c r="C36" s="65" t="s">
        <v>9</v>
      </c>
      <c r="D36" s="86">
        <v>86.97</v>
      </c>
    </row>
    <row r="37" spans="1:4" s="23" customFormat="1" ht="18.600000000000001" thickBot="1" x14ac:dyDescent="0.4">
      <c r="A37" s="81">
        <v>4</v>
      </c>
      <c r="B37" s="82" t="s">
        <v>63</v>
      </c>
      <c r="C37" s="83" t="s">
        <v>9</v>
      </c>
      <c r="D37" s="84">
        <f>D35-D34</f>
        <v>-53.7</v>
      </c>
    </row>
    <row r="38" spans="1:4" s="23" customFormat="1" x14ac:dyDescent="0.35">
      <c r="C38" s="22"/>
    </row>
    <row r="39" spans="1:4" s="23" customFormat="1" x14ac:dyDescent="0.35">
      <c r="B39" s="22" t="s">
        <v>18</v>
      </c>
      <c r="C39" s="22" t="s">
        <v>19</v>
      </c>
    </row>
    <row r="40" spans="1:4" s="23" customFormat="1" x14ac:dyDescent="0.35">
      <c r="B40" s="22"/>
      <c r="C40" s="22"/>
    </row>
    <row r="41" spans="1:4" s="23" customFormat="1" x14ac:dyDescent="0.35">
      <c r="B41" s="22" t="s">
        <v>20</v>
      </c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7" zoomScale="70" zoomScaleNormal="70" workbookViewId="0">
      <selection activeCell="D34" sqref="D34"/>
    </sheetView>
  </sheetViews>
  <sheetFormatPr defaultColWidth="11.5546875" defaultRowHeight="18" x14ac:dyDescent="0.35"/>
  <cols>
    <col min="1" max="1" width="7.109375" style="1" customWidth="1"/>
    <col min="2" max="2" width="82.441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22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6128.9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266.79000000000002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136.79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7.37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114.05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248.67</v>
      </c>
    </row>
    <row r="15" spans="1:4" x14ac:dyDescent="0.35">
      <c r="A15" s="32">
        <v>6</v>
      </c>
      <c r="B15" s="35" t="s">
        <v>43</v>
      </c>
      <c r="C15" s="8" t="s">
        <v>9</v>
      </c>
      <c r="D15" s="37">
        <v>0</v>
      </c>
    </row>
    <row r="16" spans="1:4" x14ac:dyDescent="0.35">
      <c r="A16" s="32">
        <v>7</v>
      </c>
      <c r="B16" s="35" t="s">
        <v>44</v>
      </c>
      <c r="C16" s="8" t="s">
        <v>9</v>
      </c>
      <c r="D16" s="37">
        <v>394.2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194.28</v>
      </c>
    </row>
    <row r="18" spans="1:4" x14ac:dyDescent="0.35">
      <c r="A18" s="32">
        <v>9</v>
      </c>
      <c r="B18" s="35" t="s">
        <v>46</v>
      </c>
      <c r="C18" s="8" t="s">
        <v>9</v>
      </c>
      <c r="D18" s="38">
        <v>1.2</v>
      </c>
    </row>
    <row r="19" spans="1:4" ht="21.6" customHeight="1" x14ac:dyDescent="0.35">
      <c r="A19" s="39">
        <v>10</v>
      </c>
      <c r="B19" s="35" t="s">
        <v>47</v>
      </c>
      <c r="C19" s="8" t="s">
        <v>8</v>
      </c>
      <c r="D19" s="38">
        <v>228.53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146.25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61.39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154.80000000000001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1954.32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2607.35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2661.52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273.02999999999997</v>
      </c>
    </row>
    <row r="27" spans="1:4" ht="30.75" customHeight="1" thickBot="1" x14ac:dyDescent="0.4">
      <c r="A27" s="44"/>
      <c r="B27" s="9" t="s">
        <v>12</v>
      </c>
      <c r="C27" s="10" t="s">
        <v>9</v>
      </c>
      <c r="D27" s="45">
        <f>D24-D23</f>
        <v>653.03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/>
    <row r="30" spans="1:4" ht="18.600000000000001" thickBot="1" x14ac:dyDescent="0.4">
      <c r="A30" s="68" t="s">
        <v>1</v>
      </c>
      <c r="B30" s="69" t="s">
        <v>57</v>
      </c>
      <c r="C30" s="70" t="s">
        <v>58</v>
      </c>
      <c r="D30" s="71" t="s">
        <v>59</v>
      </c>
    </row>
    <row r="31" spans="1:4" x14ac:dyDescent="0.35">
      <c r="A31" s="72">
        <v>1</v>
      </c>
      <c r="B31" s="73" t="s">
        <v>60</v>
      </c>
      <c r="C31" s="74" t="s">
        <v>9</v>
      </c>
      <c r="D31" s="75">
        <v>148.57</v>
      </c>
    </row>
    <row r="32" spans="1:4" s="23" customFormat="1" x14ac:dyDescent="0.35">
      <c r="A32" s="77">
        <v>2</v>
      </c>
      <c r="B32" s="78" t="s">
        <v>61</v>
      </c>
      <c r="C32" s="79" t="s">
        <v>9</v>
      </c>
      <c r="D32" s="80">
        <v>129.79</v>
      </c>
    </row>
    <row r="33" spans="1:4" s="23" customFormat="1" x14ac:dyDescent="0.35">
      <c r="A33" s="66">
        <v>3</v>
      </c>
      <c r="B33" s="67" t="s">
        <v>62</v>
      </c>
      <c r="C33" s="65" t="s">
        <v>9</v>
      </c>
      <c r="D33" s="18">
        <v>127.51</v>
      </c>
    </row>
    <row r="34" spans="1:4" s="23" customFormat="1" ht="18.600000000000001" thickBot="1" x14ac:dyDescent="0.4">
      <c r="A34" s="81">
        <v>4</v>
      </c>
      <c r="B34" s="82" t="s">
        <v>63</v>
      </c>
      <c r="C34" s="83" t="s">
        <v>9</v>
      </c>
      <c r="D34" s="84">
        <f>D32-D31</f>
        <v>-18.78</v>
      </c>
    </row>
    <row r="35" spans="1:4" s="23" customFormat="1" x14ac:dyDescent="0.35">
      <c r="C35" s="22"/>
    </row>
    <row r="36" spans="1:4" s="23" customFormat="1" x14ac:dyDescent="0.35">
      <c r="B36" s="22" t="s">
        <v>18</v>
      </c>
      <c r="C36" s="22" t="s">
        <v>19</v>
      </c>
    </row>
    <row r="37" spans="1:4" s="23" customFormat="1" x14ac:dyDescent="0.35">
      <c r="B37" s="22"/>
      <c r="C37" s="22"/>
    </row>
    <row r="38" spans="1:4" s="23" customFormat="1" x14ac:dyDescent="0.35">
      <c r="B38" s="22" t="s">
        <v>20</v>
      </c>
      <c r="C38" s="22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B44" s="30"/>
      <c r="C44" s="31"/>
    </row>
    <row r="45" spans="1:4" s="23" customFormat="1" x14ac:dyDescent="0.35">
      <c r="B45" s="29"/>
      <c r="C45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10" zoomScale="70" zoomScaleNormal="70" workbookViewId="0">
      <selection activeCell="D34" sqref="D34"/>
    </sheetView>
  </sheetViews>
  <sheetFormatPr defaultColWidth="11.5546875" defaultRowHeight="18" x14ac:dyDescent="0.35"/>
  <cols>
    <col min="1" max="1" width="7.109375" style="1" customWidth="1"/>
    <col min="2" max="2" width="83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33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>
      <c r="D5" s="48"/>
    </row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5822.5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256.25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132.75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7.37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114.05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221.37</v>
      </c>
    </row>
    <row r="15" spans="1:4" x14ac:dyDescent="0.35">
      <c r="A15" s="32">
        <v>6</v>
      </c>
      <c r="B15" s="35" t="s">
        <v>43</v>
      </c>
      <c r="C15" s="8" t="s">
        <v>9</v>
      </c>
      <c r="D15" s="37"/>
    </row>
    <row r="16" spans="1:4" x14ac:dyDescent="0.35">
      <c r="A16" s="32">
        <v>7</v>
      </c>
      <c r="B16" s="35" t="s">
        <v>44</v>
      </c>
      <c r="C16" s="8" t="s">
        <v>9</v>
      </c>
      <c r="D16" s="37">
        <v>2809.38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152.25</v>
      </c>
    </row>
    <row r="18" spans="1:4" x14ac:dyDescent="0.35">
      <c r="A18" s="32">
        <v>9</v>
      </c>
      <c r="B18" s="35" t="s">
        <v>46</v>
      </c>
      <c r="C18" s="8" t="s">
        <v>9</v>
      </c>
      <c r="D18" s="38"/>
    </row>
    <row r="19" spans="1:4" x14ac:dyDescent="0.35">
      <c r="A19" s="39">
        <v>10</v>
      </c>
      <c r="B19" s="35" t="s">
        <v>47</v>
      </c>
      <c r="C19" s="8" t="s">
        <v>8</v>
      </c>
      <c r="D19" s="38">
        <v>217.11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138.93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58.32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147.06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4254.84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2484.98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2513.2199999999998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577.59</v>
      </c>
    </row>
    <row r="27" spans="1:4" ht="27" customHeight="1" thickBot="1" x14ac:dyDescent="0.4">
      <c r="A27" s="44"/>
      <c r="B27" s="9" t="s">
        <v>12</v>
      </c>
      <c r="C27" s="10" t="s">
        <v>9</v>
      </c>
      <c r="D27" s="45">
        <f>D24-D23</f>
        <v>-1769.8600000000001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thickBot="1" x14ac:dyDescent="0.4">
      <c r="A30" s="68" t="s">
        <v>1</v>
      </c>
      <c r="B30" s="69" t="s">
        <v>57</v>
      </c>
      <c r="C30" s="70" t="s">
        <v>58</v>
      </c>
      <c r="D30" s="71" t="s">
        <v>59</v>
      </c>
    </row>
    <row r="31" spans="1:4" x14ac:dyDescent="0.35">
      <c r="A31" s="72">
        <v>1</v>
      </c>
      <c r="B31" s="73" t="s">
        <v>60</v>
      </c>
      <c r="C31" s="74" t="s">
        <v>9</v>
      </c>
      <c r="D31" s="75">
        <v>109.01</v>
      </c>
    </row>
    <row r="32" spans="1:4" x14ac:dyDescent="0.35">
      <c r="A32" s="77">
        <v>2</v>
      </c>
      <c r="B32" s="78" t="s">
        <v>61</v>
      </c>
      <c r="C32" s="79" t="s">
        <v>9</v>
      </c>
      <c r="D32" s="80">
        <v>106.47</v>
      </c>
    </row>
    <row r="33" spans="1:4" s="23" customFormat="1" x14ac:dyDescent="0.35">
      <c r="A33" s="66">
        <v>3</v>
      </c>
      <c r="B33" s="67" t="s">
        <v>62</v>
      </c>
      <c r="C33" s="65" t="s">
        <v>9</v>
      </c>
      <c r="D33" s="18">
        <v>101.77</v>
      </c>
    </row>
    <row r="34" spans="1:4" s="23" customFormat="1" ht="18.600000000000001" thickBot="1" x14ac:dyDescent="0.4">
      <c r="A34" s="81">
        <v>4</v>
      </c>
      <c r="B34" s="82" t="s">
        <v>63</v>
      </c>
      <c r="C34" s="83" t="s">
        <v>9</v>
      </c>
      <c r="D34" s="84">
        <f>D32-D31</f>
        <v>-2.5400000000000063</v>
      </c>
    </row>
    <row r="35" spans="1:4" s="23" customFormat="1" x14ac:dyDescent="0.35">
      <c r="C35" s="22"/>
    </row>
    <row r="36" spans="1:4" s="23" customFormat="1" x14ac:dyDescent="0.35">
      <c r="B36" s="22" t="s">
        <v>18</v>
      </c>
      <c r="C36" s="22" t="s">
        <v>19</v>
      </c>
    </row>
    <row r="37" spans="1:4" s="23" customFormat="1" x14ac:dyDescent="0.35">
      <c r="B37" s="22"/>
      <c r="C37" s="22"/>
    </row>
    <row r="38" spans="1:4" s="23" customFormat="1" x14ac:dyDescent="0.35">
      <c r="B38" s="22" t="s">
        <v>20</v>
      </c>
      <c r="C38" s="22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B45" s="30"/>
      <c r="C45" s="31"/>
    </row>
    <row r="46" spans="1:4" s="23" customFormat="1" x14ac:dyDescent="0.35">
      <c r="B46" s="29"/>
      <c r="C46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3" zoomScale="70" zoomScaleNormal="70" workbookViewId="0">
      <selection activeCell="D38" sqref="D38"/>
    </sheetView>
  </sheetViews>
  <sheetFormatPr defaultColWidth="11.5546875" defaultRowHeight="18" x14ac:dyDescent="0.35"/>
  <cols>
    <col min="1" max="1" width="7.109375" style="1" customWidth="1"/>
    <col min="2" max="2" width="81.5546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55</v>
      </c>
      <c r="C2" s="52"/>
      <c r="D2" s="52"/>
    </row>
    <row r="3" spans="1:4" x14ac:dyDescent="0.35">
      <c r="B3" s="52" t="s">
        <v>23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3161.4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139.54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72.63</v>
      </c>
    </row>
    <row r="12" spans="1:4" x14ac:dyDescent="0.35">
      <c r="A12" s="32">
        <v>3</v>
      </c>
      <c r="B12" s="35" t="s">
        <v>40</v>
      </c>
      <c r="C12" s="8" t="s">
        <v>9</v>
      </c>
      <c r="D12" s="36"/>
    </row>
    <row r="13" spans="1:4" x14ac:dyDescent="0.35">
      <c r="A13" s="32">
        <v>4</v>
      </c>
      <c r="B13" s="35" t="s">
        <v>43</v>
      </c>
      <c r="C13" s="8" t="s">
        <v>9</v>
      </c>
      <c r="D13" s="36">
        <v>25.15</v>
      </c>
    </row>
    <row r="14" spans="1:4" x14ac:dyDescent="0.35">
      <c r="A14" s="32">
        <v>5</v>
      </c>
      <c r="B14" s="35" t="s">
        <v>44</v>
      </c>
      <c r="C14" s="8" t="s">
        <v>9</v>
      </c>
      <c r="D14" s="37">
        <v>346.25</v>
      </c>
    </row>
    <row r="15" spans="1:4" ht="36" x14ac:dyDescent="0.35">
      <c r="A15" s="32">
        <v>6</v>
      </c>
      <c r="B15" s="35" t="s">
        <v>45</v>
      </c>
      <c r="C15" s="8" t="s">
        <v>8</v>
      </c>
      <c r="D15" s="37">
        <v>154.55000000000001</v>
      </c>
    </row>
    <row r="16" spans="1:4" x14ac:dyDescent="0.35">
      <c r="A16" s="32">
        <v>7</v>
      </c>
      <c r="B16" s="35" t="s">
        <v>56</v>
      </c>
      <c r="C16" s="8" t="s">
        <v>9</v>
      </c>
      <c r="D16" s="38">
        <v>32.549999999999997</v>
      </c>
    </row>
    <row r="17" spans="1:4" x14ac:dyDescent="0.35">
      <c r="A17" s="32">
        <v>8</v>
      </c>
      <c r="B17" s="35" t="s">
        <v>47</v>
      </c>
      <c r="C17" s="8" t="s">
        <v>8</v>
      </c>
      <c r="D17" s="38">
        <v>117.63</v>
      </c>
    </row>
    <row r="18" spans="1:4" x14ac:dyDescent="0.35">
      <c r="A18" s="32">
        <v>9</v>
      </c>
      <c r="B18" s="35" t="s">
        <v>48</v>
      </c>
      <c r="C18" s="8" t="s">
        <v>9</v>
      </c>
      <c r="D18" s="38">
        <v>75.27</v>
      </c>
    </row>
    <row r="19" spans="1:4" x14ac:dyDescent="0.35">
      <c r="A19" s="32">
        <v>10</v>
      </c>
      <c r="B19" s="35" t="s">
        <v>49</v>
      </c>
      <c r="C19" s="8" t="s">
        <v>9</v>
      </c>
      <c r="D19" s="36">
        <v>44.74</v>
      </c>
    </row>
    <row r="20" spans="1:4" x14ac:dyDescent="0.35">
      <c r="A20" s="32">
        <v>11</v>
      </c>
      <c r="B20" s="40" t="s">
        <v>50</v>
      </c>
      <c r="C20" s="8" t="s">
        <v>9</v>
      </c>
      <c r="D20" s="36">
        <v>79.67</v>
      </c>
    </row>
    <row r="21" spans="1:4" x14ac:dyDescent="0.35">
      <c r="A21" s="32">
        <v>12</v>
      </c>
      <c r="B21" s="41" t="s">
        <v>51</v>
      </c>
      <c r="C21" s="7" t="s">
        <v>9</v>
      </c>
      <c r="D21" s="42">
        <f>SUM(D10:D20)</f>
        <v>1087.9799999999998</v>
      </c>
    </row>
    <row r="22" spans="1:4" x14ac:dyDescent="0.35">
      <c r="A22" s="32">
        <v>13</v>
      </c>
      <c r="B22" s="43" t="s">
        <v>52</v>
      </c>
      <c r="C22" s="8" t="s">
        <v>9</v>
      </c>
      <c r="D22" s="42">
        <v>1005.22</v>
      </c>
    </row>
    <row r="23" spans="1:4" x14ac:dyDescent="0.35">
      <c r="A23" s="32">
        <v>14</v>
      </c>
      <c r="B23" s="35" t="s">
        <v>53</v>
      </c>
      <c r="C23" s="6" t="s">
        <v>9</v>
      </c>
      <c r="D23" s="36">
        <v>964.7</v>
      </c>
    </row>
    <row r="24" spans="1:4" x14ac:dyDescent="0.35">
      <c r="A24" s="32">
        <v>15</v>
      </c>
      <c r="B24" s="35" t="s">
        <v>11</v>
      </c>
      <c r="C24" s="6" t="s">
        <v>9</v>
      </c>
      <c r="D24" s="36">
        <v>204.45</v>
      </c>
    </row>
    <row r="25" spans="1:4" ht="18.600000000000001" thickBot="1" x14ac:dyDescent="0.4">
      <c r="A25" s="44"/>
      <c r="B25" s="9" t="s">
        <v>12</v>
      </c>
      <c r="C25" s="10" t="s">
        <v>9</v>
      </c>
      <c r="D25" s="45">
        <f>D22-D21</f>
        <v>-82.759999999999764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thickBot="1" x14ac:dyDescent="0.4">
      <c r="A28" s="14" t="s">
        <v>1</v>
      </c>
      <c r="B28" s="49" t="s">
        <v>13</v>
      </c>
      <c r="C28" s="50"/>
      <c r="D28" s="51"/>
    </row>
    <row r="29" spans="1:4" x14ac:dyDescent="0.35">
      <c r="A29" s="14">
        <v>1</v>
      </c>
      <c r="B29" s="25" t="s">
        <v>35</v>
      </c>
      <c r="C29" s="26"/>
      <c r="D29" s="27"/>
    </row>
    <row r="30" spans="1:4" x14ac:dyDescent="0.35">
      <c r="A30" s="15" t="s">
        <v>15</v>
      </c>
      <c r="B30" s="16" t="s">
        <v>10</v>
      </c>
      <c r="C30" s="17" t="s">
        <v>7</v>
      </c>
      <c r="D30" s="18">
        <v>21.7</v>
      </c>
    </row>
    <row r="31" spans="1:4" ht="18.600000000000001" thickBot="1" x14ac:dyDescent="0.4">
      <c r="A31" s="19" t="s">
        <v>16</v>
      </c>
      <c r="B31" s="28" t="s">
        <v>36</v>
      </c>
      <c r="C31" s="20" t="s">
        <v>7</v>
      </c>
      <c r="D31" s="21">
        <v>21.7</v>
      </c>
    </row>
    <row r="33" spans="1:4" ht="18.600000000000001" thickBot="1" x14ac:dyDescent="0.4">
      <c r="B33" s="22"/>
      <c r="C33" s="1"/>
    </row>
    <row r="34" spans="1:4" ht="18.600000000000001" thickBot="1" x14ac:dyDescent="0.4">
      <c r="A34" s="68" t="s">
        <v>1</v>
      </c>
      <c r="B34" s="69" t="s">
        <v>57</v>
      </c>
      <c r="C34" s="70" t="s">
        <v>58</v>
      </c>
      <c r="D34" s="71" t="s">
        <v>59</v>
      </c>
    </row>
    <row r="35" spans="1:4" s="23" customFormat="1" x14ac:dyDescent="0.35">
      <c r="A35" s="72">
        <v>1</v>
      </c>
      <c r="B35" s="73" t="s">
        <v>60</v>
      </c>
      <c r="C35" s="74" t="s">
        <v>9</v>
      </c>
      <c r="D35" s="75">
        <v>32.56</v>
      </c>
    </row>
    <row r="36" spans="1:4" s="23" customFormat="1" x14ac:dyDescent="0.35">
      <c r="A36" s="77">
        <v>2</v>
      </c>
      <c r="B36" s="78" t="s">
        <v>61</v>
      </c>
      <c r="C36" s="79" t="s">
        <v>9</v>
      </c>
      <c r="D36" s="80">
        <v>20.85</v>
      </c>
    </row>
    <row r="37" spans="1:4" s="23" customFormat="1" x14ac:dyDescent="0.35">
      <c r="A37" s="66">
        <v>3</v>
      </c>
      <c r="B37" s="67" t="s">
        <v>62</v>
      </c>
      <c r="C37" s="65" t="s">
        <v>9</v>
      </c>
      <c r="D37" s="18">
        <v>20.36</v>
      </c>
    </row>
    <row r="38" spans="1:4" s="23" customFormat="1" ht="18.600000000000001" thickBot="1" x14ac:dyDescent="0.4">
      <c r="A38" s="81">
        <v>4</v>
      </c>
      <c r="B38" s="82" t="s">
        <v>63</v>
      </c>
      <c r="C38" s="83" t="s">
        <v>9</v>
      </c>
      <c r="D38" s="84">
        <f>D36-D35</f>
        <v>-11.71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4" zoomScale="70" zoomScaleNormal="70" workbookViewId="0">
      <selection activeCell="D36" sqref="D36"/>
    </sheetView>
  </sheetViews>
  <sheetFormatPr defaultColWidth="11.5546875" defaultRowHeight="18" x14ac:dyDescent="0.35"/>
  <cols>
    <col min="1" max="1" width="7.109375" style="1" customWidth="1"/>
    <col min="2" max="2" width="81.88671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24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3512.1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151.58000000000001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77.28</v>
      </c>
    </row>
    <row r="12" spans="1:4" x14ac:dyDescent="0.35">
      <c r="A12" s="32">
        <v>3</v>
      </c>
      <c r="B12" s="35" t="s">
        <v>40</v>
      </c>
      <c r="C12" s="8" t="s">
        <v>9</v>
      </c>
      <c r="D12" s="36"/>
    </row>
    <row r="13" spans="1:4" x14ac:dyDescent="0.35">
      <c r="A13" s="32">
        <v>4</v>
      </c>
      <c r="B13" s="35" t="s">
        <v>43</v>
      </c>
      <c r="C13" s="8" t="s">
        <v>9</v>
      </c>
      <c r="D13" s="36">
        <v>25.15</v>
      </c>
    </row>
    <row r="14" spans="1:4" x14ac:dyDescent="0.35">
      <c r="A14" s="32">
        <v>5</v>
      </c>
      <c r="B14" s="35" t="s">
        <v>44</v>
      </c>
      <c r="C14" s="8" t="s">
        <v>9</v>
      </c>
      <c r="D14" s="37">
        <v>329.82</v>
      </c>
    </row>
    <row r="15" spans="1:4" ht="36" x14ac:dyDescent="0.35">
      <c r="A15" s="32">
        <v>6</v>
      </c>
      <c r="B15" s="35" t="s">
        <v>45</v>
      </c>
      <c r="C15" s="8" t="s">
        <v>8</v>
      </c>
      <c r="D15" s="37">
        <v>166.22</v>
      </c>
    </row>
    <row r="16" spans="1:4" x14ac:dyDescent="0.35">
      <c r="A16" s="32">
        <v>7</v>
      </c>
      <c r="B16" s="35" t="s">
        <v>56</v>
      </c>
      <c r="C16" s="8" t="s">
        <v>9</v>
      </c>
      <c r="D16" s="38">
        <v>27.17</v>
      </c>
    </row>
    <row r="17" spans="1:4" x14ac:dyDescent="0.35">
      <c r="A17" s="32">
        <v>8</v>
      </c>
      <c r="B17" s="35" t="s">
        <v>47</v>
      </c>
      <c r="C17" s="8" t="s">
        <v>8</v>
      </c>
      <c r="D17" s="38">
        <v>130.62</v>
      </c>
    </row>
    <row r="18" spans="1:4" x14ac:dyDescent="0.35">
      <c r="A18" s="32">
        <v>9</v>
      </c>
      <c r="B18" s="35" t="s">
        <v>48</v>
      </c>
      <c r="C18" s="8" t="s">
        <v>9</v>
      </c>
      <c r="D18" s="38">
        <v>83.59</v>
      </c>
    </row>
    <row r="19" spans="1:4" x14ac:dyDescent="0.35">
      <c r="A19" s="32">
        <v>10</v>
      </c>
      <c r="B19" s="35" t="s">
        <v>49</v>
      </c>
      <c r="C19" s="8" t="s">
        <v>9</v>
      </c>
      <c r="D19" s="36">
        <v>35.090000000000003</v>
      </c>
    </row>
    <row r="20" spans="1:4" x14ac:dyDescent="0.35">
      <c r="A20" s="32">
        <v>11</v>
      </c>
      <c r="B20" s="40" t="s">
        <v>50</v>
      </c>
      <c r="C20" s="8" t="s">
        <v>9</v>
      </c>
      <c r="D20" s="36">
        <v>88.47</v>
      </c>
    </row>
    <row r="21" spans="1:4" x14ac:dyDescent="0.35">
      <c r="A21" s="32">
        <v>12</v>
      </c>
      <c r="B21" s="41" t="s">
        <v>51</v>
      </c>
      <c r="C21" s="7" t="s">
        <v>9</v>
      </c>
      <c r="D21" s="42">
        <f>SUM(D10:D20)</f>
        <v>1114.99</v>
      </c>
    </row>
    <row r="22" spans="1:4" x14ac:dyDescent="0.35">
      <c r="A22" s="32">
        <v>13</v>
      </c>
      <c r="B22" s="43" t="s">
        <v>52</v>
      </c>
      <c r="C22" s="8" t="s">
        <v>9</v>
      </c>
      <c r="D22" s="42">
        <v>1116.3599999999999</v>
      </c>
    </row>
    <row r="23" spans="1:4" x14ac:dyDescent="0.35">
      <c r="A23" s="32">
        <v>14</v>
      </c>
      <c r="B23" s="35" t="s">
        <v>53</v>
      </c>
      <c r="C23" s="6" t="s">
        <v>9</v>
      </c>
      <c r="D23" s="36">
        <v>1132.02</v>
      </c>
    </row>
    <row r="24" spans="1:4" x14ac:dyDescent="0.35">
      <c r="A24" s="32">
        <v>15</v>
      </c>
      <c r="B24" s="35" t="s">
        <v>11</v>
      </c>
      <c r="C24" s="6" t="s">
        <v>9</v>
      </c>
      <c r="D24" s="36">
        <v>539.20000000000005</v>
      </c>
    </row>
    <row r="25" spans="1:4" ht="18.600000000000001" thickBot="1" x14ac:dyDescent="0.4">
      <c r="A25" s="44"/>
      <c r="B25" s="9" t="s">
        <v>12</v>
      </c>
      <c r="C25" s="10" t="s">
        <v>9</v>
      </c>
      <c r="D25" s="45">
        <f>D22-D21</f>
        <v>1.3699999999998909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49" t="s">
        <v>13</v>
      </c>
      <c r="C28" s="50"/>
      <c r="D28" s="51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2" spans="1:4" ht="18.600000000000001" thickBot="1" x14ac:dyDescent="0.4">
      <c r="A32" s="68" t="s">
        <v>1</v>
      </c>
      <c r="B32" s="69" t="s">
        <v>57</v>
      </c>
      <c r="C32" s="70" t="s">
        <v>58</v>
      </c>
      <c r="D32" s="71" t="s">
        <v>59</v>
      </c>
    </row>
    <row r="33" spans="1:4" x14ac:dyDescent="0.35">
      <c r="A33" s="72">
        <v>1</v>
      </c>
      <c r="B33" s="73" t="s">
        <v>60</v>
      </c>
      <c r="C33" s="74" t="s">
        <v>9</v>
      </c>
      <c r="D33" s="75">
        <v>37.119999999999997</v>
      </c>
    </row>
    <row r="34" spans="1:4" x14ac:dyDescent="0.35">
      <c r="A34" s="77">
        <v>2</v>
      </c>
      <c r="B34" s="78" t="s">
        <v>61</v>
      </c>
      <c r="C34" s="79" t="s">
        <v>9</v>
      </c>
      <c r="D34" s="80">
        <v>25.48</v>
      </c>
    </row>
    <row r="35" spans="1:4" s="23" customFormat="1" x14ac:dyDescent="0.35">
      <c r="A35" s="66">
        <v>3</v>
      </c>
      <c r="B35" s="67" t="s">
        <v>62</v>
      </c>
      <c r="C35" s="65" t="s">
        <v>9</v>
      </c>
      <c r="D35" s="18">
        <v>23.94</v>
      </c>
    </row>
    <row r="36" spans="1:4" s="23" customFormat="1" ht="18.600000000000001" thickBot="1" x14ac:dyDescent="0.4">
      <c r="A36" s="81">
        <v>4</v>
      </c>
      <c r="B36" s="82" t="s">
        <v>63</v>
      </c>
      <c r="C36" s="83" t="s">
        <v>9</v>
      </c>
      <c r="D36" s="84">
        <f>D34-D33</f>
        <v>-11.639999999999997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4.441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34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3708.5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160.47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81.81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4.92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76.03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124.63</v>
      </c>
    </row>
    <row r="15" spans="1:4" x14ac:dyDescent="0.35">
      <c r="A15" s="32">
        <v>6</v>
      </c>
      <c r="B15" s="35" t="s">
        <v>43</v>
      </c>
      <c r="C15" s="8" t="s">
        <v>9</v>
      </c>
      <c r="D15" s="37">
        <v>0</v>
      </c>
    </row>
    <row r="16" spans="1:4" x14ac:dyDescent="0.35">
      <c r="A16" s="32">
        <v>7</v>
      </c>
      <c r="B16" s="35" t="s">
        <v>44</v>
      </c>
      <c r="C16" s="8" t="s">
        <v>9</v>
      </c>
      <c r="D16" s="37">
        <v>206.86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138.53</v>
      </c>
    </row>
    <row r="18" spans="1:4" x14ac:dyDescent="0.35">
      <c r="A18" s="32">
        <v>9</v>
      </c>
      <c r="B18" s="35" t="s">
        <v>46</v>
      </c>
      <c r="C18" s="8" t="s">
        <v>9</v>
      </c>
      <c r="D18" s="38">
        <v>1.2</v>
      </c>
    </row>
    <row r="19" spans="1:4" x14ac:dyDescent="0.35">
      <c r="A19" s="39">
        <v>10</v>
      </c>
      <c r="B19" s="35" t="s">
        <v>47</v>
      </c>
      <c r="C19" s="8" t="s">
        <v>8</v>
      </c>
      <c r="D19" s="38">
        <v>138.29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88.49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88.23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93.67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1203.1300000000001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1580.54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1592.35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93.4</v>
      </c>
    </row>
    <row r="27" spans="1:4" ht="27.75" customHeight="1" thickBot="1" x14ac:dyDescent="0.4">
      <c r="A27" s="44"/>
      <c r="B27" s="9" t="s">
        <v>12</v>
      </c>
      <c r="C27" s="10" t="s">
        <v>9</v>
      </c>
      <c r="D27" s="45">
        <f>D24-D23</f>
        <v>377.40999999999985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49" t="s">
        <v>13</v>
      </c>
      <c r="C30" s="50"/>
      <c r="D30" s="51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21">
        <v>0</v>
      </c>
    </row>
    <row r="34" spans="1:4" ht="18.600000000000001" thickBot="1" x14ac:dyDescent="0.4">
      <c r="A34" s="68" t="s">
        <v>1</v>
      </c>
      <c r="B34" s="69" t="s">
        <v>57</v>
      </c>
      <c r="C34" s="70" t="s">
        <v>58</v>
      </c>
      <c r="D34" s="71" t="s">
        <v>59</v>
      </c>
    </row>
    <row r="35" spans="1:4" x14ac:dyDescent="0.35">
      <c r="A35" s="72">
        <v>1</v>
      </c>
      <c r="B35" s="73" t="s">
        <v>60</v>
      </c>
      <c r="C35" s="74" t="s">
        <v>9</v>
      </c>
      <c r="D35" s="75">
        <v>69.069999999999993</v>
      </c>
    </row>
    <row r="36" spans="1:4" x14ac:dyDescent="0.35">
      <c r="A36" s="77">
        <v>2</v>
      </c>
      <c r="B36" s="78" t="s">
        <v>61</v>
      </c>
      <c r="C36" s="79" t="s">
        <v>9</v>
      </c>
      <c r="D36" s="80">
        <v>69.75</v>
      </c>
    </row>
    <row r="37" spans="1:4" s="23" customFormat="1" x14ac:dyDescent="0.35">
      <c r="A37" s="66">
        <v>3</v>
      </c>
      <c r="B37" s="67" t="s">
        <v>62</v>
      </c>
      <c r="C37" s="65" t="s">
        <v>9</v>
      </c>
      <c r="D37" s="18">
        <v>67.150000000000006</v>
      </c>
    </row>
    <row r="38" spans="1:4" s="23" customFormat="1" ht="18.600000000000001" thickBot="1" x14ac:dyDescent="0.4">
      <c r="A38" s="81">
        <v>4</v>
      </c>
      <c r="B38" s="82" t="s">
        <v>63</v>
      </c>
      <c r="C38" s="83" t="s">
        <v>9</v>
      </c>
      <c r="D38" s="84">
        <f>D36-D35</f>
        <v>0.68000000000000682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&amp;R&amp;A&amp;F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4" zoomScale="70" zoomScaleNormal="70" workbookViewId="0">
      <selection activeCell="A29" sqref="A29:D37"/>
    </sheetView>
  </sheetViews>
  <sheetFormatPr defaultColWidth="11.5546875" defaultRowHeight="18" x14ac:dyDescent="0.35"/>
  <cols>
    <col min="1" max="1" width="7.109375" style="1" customWidth="1"/>
    <col min="2" max="2" width="82.88671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25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>
      <c r="D5" s="48"/>
    </row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3379.3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146.69999999999999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75.02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2.46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38.020000000000003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73.150000000000006</v>
      </c>
    </row>
    <row r="15" spans="1:4" x14ac:dyDescent="0.35">
      <c r="A15" s="32">
        <v>6</v>
      </c>
      <c r="B15" s="35" t="s">
        <v>44</v>
      </c>
      <c r="C15" s="8" t="s">
        <v>9</v>
      </c>
      <c r="D15" s="37">
        <v>412.72</v>
      </c>
    </row>
    <row r="16" spans="1:4" ht="36" x14ac:dyDescent="0.35">
      <c r="A16" s="32">
        <v>7</v>
      </c>
      <c r="B16" s="35" t="s">
        <v>45</v>
      </c>
      <c r="C16" s="8" t="s">
        <v>8</v>
      </c>
      <c r="D16" s="37">
        <v>73.900000000000006</v>
      </c>
    </row>
    <row r="17" spans="1:4" x14ac:dyDescent="0.35">
      <c r="A17" s="32">
        <v>8</v>
      </c>
      <c r="B17" s="35" t="s">
        <v>46</v>
      </c>
      <c r="C17" s="8" t="s">
        <v>9</v>
      </c>
      <c r="D17" s="38">
        <v>0</v>
      </c>
    </row>
    <row r="18" spans="1:4" x14ac:dyDescent="0.35">
      <c r="A18" s="32">
        <v>9</v>
      </c>
      <c r="B18" s="35" t="s">
        <v>47</v>
      </c>
      <c r="C18" s="8" t="s">
        <v>8</v>
      </c>
      <c r="D18" s="38">
        <v>126.01</v>
      </c>
    </row>
    <row r="19" spans="1:4" x14ac:dyDescent="0.35">
      <c r="A19" s="32">
        <v>10</v>
      </c>
      <c r="B19" s="35" t="s">
        <v>48</v>
      </c>
      <c r="C19" s="8" t="s">
        <v>9</v>
      </c>
      <c r="D19" s="38">
        <v>80.64</v>
      </c>
    </row>
    <row r="20" spans="1:4" x14ac:dyDescent="0.35">
      <c r="A20" s="32">
        <v>11</v>
      </c>
      <c r="B20" s="35" t="s">
        <v>49</v>
      </c>
      <c r="C20" s="8" t="s">
        <v>9</v>
      </c>
      <c r="D20" s="36">
        <v>33.85</v>
      </c>
    </row>
    <row r="21" spans="1:4" x14ac:dyDescent="0.35">
      <c r="A21" s="32">
        <v>12</v>
      </c>
      <c r="B21" s="40" t="s">
        <v>50</v>
      </c>
      <c r="C21" s="8" t="s">
        <v>9</v>
      </c>
      <c r="D21" s="36">
        <v>85.35</v>
      </c>
    </row>
    <row r="22" spans="1:4" x14ac:dyDescent="0.35">
      <c r="A22" s="32">
        <v>13</v>
      </c>
      <c r="B22" s="41" t="s">
        <v>51</v>
      </c>
      <c r="C22" s="7" t="s">
        <v>9</v>
      </c>
      <c r="D22" s="42">
        <f>SUM(D10:D21)</f>
        <v>1147.82</v>
      </c>
    </row>
    <row r="23" spans="1:4" x14ac:dyDescent="0.35">
      <c r="A23" s="32">
        <v>14</v>
      </c>
      <c r="B23" s="43" t="s">
        <v>52</v>
      </c>
      <c r="C23" s="8" t="s">
        <v>9</v>
      </c>
      <c r="D23" s="42">
        <v>1427.36</v>
      </c>
    </row>
    <row r="24" spans="1:4" x14ac:dyDescent="0.35">
      <c r="A24" s="32">
        <v>15</v>
      </c>
      <c r="B24" s="35" t="s">
        <v>53</v>
      </c>
      <c r="C24" s="6" t="s">
        <v>9</v>
      </c>
      <c r="D24" s="36">
        <v>1393.56</v>
      </c>
    </row>
    <row r="25" spans="1:4" x14ac:dyDescent="0.35">
      <c r="A25" s="32">
        <v>16</v>
      </c>
      <c r="B25" s="35" t="s">
        <v>11</v>
      </c>
      <c r="C25" s="6" t="s">
        <v>9</v>
      </c>
      <c r="D25" s="36">
        <v>147.72</v>
      </c>
    </row>
    <row r="26" spans="1:4" ht="19.5" customHeight="1" thickBot="1" x14ac:dyDescent="0.4">
      <c r="A26" s="44"/>
      <c r="B26" s="9" t="s">
        <v>12</v>
      </c>
      <c r="C26" s="10" t="s">
        <v>9</v>
      </c>
      <c r="D26" s="45">
        <f>D23-D22</f>
        <v>279.53999999999996</v>
      </c>
    </row>
    <row r="27" spans="1:4" x14ac:dyDescent="0.35">
      <c r="A27" s="11"/>
      <c r="B27" s="12"/>
      <c r="C27" s="11"/>
      <c r="D27" s="13"/>
    </row>
    <row r="28" spans="1:4" ht="18.600000000000001" thickBot="1" x14ac:dyDescent="0.4"/>
    <row r="29" spans="1:4" ht="18.600000000000001" thickBot="1" x14ac:dyDescent="0.4">
      <c r="A29" s="68" t="s">
        <v>1</v>
      </c>
      <c r="B29" s="69" t="s">
        <v>57</v>
      </c>
      <c r="C29" s="70" t="s">
        <v>58</v>
      </c>
      <c r="D29" s="71" t="s">
        <v>59</v>
      </c>
    </row>
    <row r="30" spans="1:4" x14ac:dyDescent="0.35">
      <c r="A30" s="72">
        <v>1</v>
      </c>
      <c r="B30" s="73" t="s">
        <v>60</v>
      </c>
      <c r="C30" s="74" t="s">
        <v>9</v>
      </c>
      <c r="D30" s="75">
        <v>38.020000000000003</v>
      </c>
    </row>
    <row r="31" spans="1:4" s="23" customFormat="1" x14ac:dyDescent="0.35">
      <c r="A31" s="77">
        <v>2</v>
      </c>
      <c r="B31" s="78" t="s">
        <v>61</v>
      </c>
      <c r="C31" s="79" t="s">
        <v>9</v>
      </c>
      <c r="D31" s="80">
        <v>37.04</v>
      </c>
    </row>
    <row r="32" spans="1:4" s="23" customFormat="1" x14ac:dyDescent="0.35">
      <c r="A32" s="66">
        <v>3</v>
      </c>
      <c r="B32" s="67" t="s">
        <v>62</v>
      </c>
      <c r="C32" s="65" t="s">
        <v>9</v>
      </c>
      <c r="D32" s="86">
        <v>34.200000000000003</v>
      </c>
    </row>
    <row r="33" spans="1:4" s="23" customFormat="1" ht="18.600000000000001" thickBot="1" x14ac:dyDescent="0.4">
      <c r="A33" s="81">
        <v>4</v>
      </c>
      <c r="B33" s="82" t="s">
        <v>63</v>
      </c>
      <c r="C33" s="83" t="s">
        <v>9</v>
      </c>
      <c r="D33" s="84">
        <f>D31-D30</f>
        <v>-0.98000000000000398</v>
      </c>
    </row>
    <row r="34" spans="1:4" s="23" customFormat="1" x14ac:dyDescent="0.35">
      <c r="C34" s="22"/>
    </row>
    <row r="35" spans="1:4" s="23" customFormat="1" x14ac:dyDescent="0.35">
      <c r="B35" s="22" t="s">
        <v>18</v>
      </c>
      <c r="C35" s="22" t="s">
        <v>19</v>
      </c>
    </row>
    <row r="36" spans="1:4" s="23" customFormat="1" x14ac:dyDescent="0.35">
      <c r="B36" s="22"/>
      <c r="C36" s="22"/>
    </row>
    <row r="37" spans="1:4" s="23" customFormat="1" x14ac:dyDescent="0.35">
      <c r="B37" s="22" t="s">
        <v>20</v>
      </c>
      <c r="C37" s="22"/>
    </row>
    <row r="38" spans="1:4" s="23" customFormat="1" x14ac:dyDescent="0.35">
      <c r="C38" s="22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B43" s="30"/>
      <c r="C43" s="31"/>
    </row>
    <row r="44" spans="1:4" s="23" customFormat="1" x14ac:dyDescent="0.35">
      <c r="B44" s="29"/>
      <c r="C44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&amp;R&amp;A&amp;F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10" zoomScale="70" zoomScaleNormal="70" workbookViewId="0">
      <selection activeCell="A33" sqref="A33:D41"/>
    </sheetView>
  </sheetViews>
  <sheetFormatPr defaultColWidth="11.5546875" defaultRowHeight="18" x14ac:dyDescent="0.35"/>
  <cols>
    <col min="1" max="1" width="7.109375" style="1" customWidth="1"/>
    <col min="2" max="2" width="84.441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26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3778.3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165.25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85.11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0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0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146.22</v>
      </c>
    </row>
    <row r="15" spans="1:4" x14ac:dyDescent="0.35">
      <c r="A15" s="32">
        <v>6</v>
      </c>
      <c r="B15" s="35" t="s">
        <v>44</v>
      </c>
      <c r="C15" s="8" t="s">
        <v>9</v>
      </c>
      <c r="D15" s="37">
        <v>296.82</v>
      </c>
    </row>
    <row r="16" spans="1:4" ht="36" x14ac:dyDescent="0.35">
      <c r="A16" s="32">
        <v>7</v>
      </c>
      <c r="B16" s="35" t="s">
        <v>45</v>
      </c>
      <c r="C16" s="8" t="s">
        <v>8</v>
      </c>
      <c r="D16" s="37">
        <v>81.73</v>
      </c>
    </row>
    <row r="17" spans="1:4" x14ac:dyDescent="0.35">
      <c r="A17" s="32">
        <v>8</v>
      </c>
      <c r="B17" s="35" t="s">
        <v>46</v>
      </c>
      <c r="C17" s="8" t="s">
        <v>9</v>
      </c>
      <c r="D17" s="38">
        <v>0</v>
      </c>
    </row>
    <row r="18" spans="1:4" x14ac:dyDescent="0.35">
      <c r="A18" s="32">
        <v>9</v>
      </c>
      <c r="B18" s="35" t="s">
        <v>47</v>
      </c>
      <c r="C18" s="8" t="s">
        <v>8</v>
      </c>
      <c r="D18" s="38">
        <v>140.88999999999999</v>
      </c>
    </row>
    <row r="19" spans="1:4" x14ac:dyDescent="0.35">
      <c r="A19" s="32">
        <v>10</v>
      </c>
      <c r="B19" s="35" t="s">
        <v>48</v>
      </c>
      <c r="C19" s="8" t="s">
        <v>9</v>
      </c>
      <c r="D19" s="38">
        <v>90.16</v>
      </c>
    </row>
    <row r="20" spans="1:4" x14ac:dyDescent="0.35">
      <c r="A20" s="32">
        <v>11</v>
      </c>
      <c r="B20" s="35" t="s">
        <v>49</v>
      </c>
      <c r="C20" s="8" t="s">
        <v>9</v>
      </c>
      <c r="D20" s="36">
        <v>37.85</v>
      </c>
    </row>
    <row r="21" spans="1:4" x14ac:dyDescent="0.35">
      <c r="A21" s="32">
        <v>12</v>
      </c>
      <c r="B21" s="40" t="s">
        <v>50</v>
      </c>
      <c r="C21" s="8" t="s">
        <v>9</v>
      </c>
      <c r="D21" s="36">
        <v>95.43</v>
      </c>
    </row>
    <row r="22" spans="1:4" x14ac:dyDescent="0.35">
      <c r="A22" s="32">
        <v>13</v>
      </c>
      <c r="B22" s="41" t="s">
        <v>51</v>
      </c>
      <c r="C22" s="7" t="s">
        <v>9</v>
      </c>
      <c r="D22" s="42">
        <f>SUM(D10:D21)</f>
        <v>1139.46</v>
      </c>
    </row>
    <row r="23" spans="1:4" x14ac:dyDescent="0.35">
      <c r="A23" s="32">
        <v>14</v>
      </c>
      <c r="B23" s="43" t="s">
        <v>52</v>
      </c>
      <c r="C23" s="8" t="s">
        <v>9</v>
      </c>
      <c r="D23" s="42">
        <v>1443.63</v>
      </c>
    </row>
    <row r="24" spans="1:4" x14ac:dyDescent="0.35">
      <c r="A24" s="32">
        <v>15</v>
      </c>
      <c r="B24" s="35" t="s">
        <v>53</v>
      </c>
      <c r="C24" s="6" t="s">
        <v>9</v>
      </c>
      <c r="D24" s="36">
        <v>1433.47</v>
      </c>
    </row>
    <row r="25" spans="1:4" x14ac:dyDescent="0.35">
      <c r="A25" s="32">
        <v>16</v>
      </c>
      <c r="B25" s="35" t="s">
        <v>11</v>
      </c>
      <c r="C25" s="6" t="s">
        <v>9</v>
      </c>
      <c r="D25" s="36">
        <v>54.59</v>
      </c>
    </row>
    <row r="26" spans="1:4" ht="29.25" customHeight="1" thickBot="1" x14ac:dyDescent="0.4">
      <c r="A26" s="44"/>
      <c r="B26" s="9" t="s">
        <v>12</v>
      </c>
      <c r="C26" s="10" t="s">
        <v>9</v>
      </c>
      <c r="D26" s="45">
        <f>D23-D22</f>
        <v>304.17000000000007</v>
      </c>
    </row>
    <row r="27" spans="1:4" x14ac:dyDescent="0.35">
      <c r="A27" s="11"/>
      <c r="B27" s="12"/>
      <c r="C27" s="11"/>
      <c r="D27" s="13"/>
    </row>
    <row r="28" spans="1:4" ht="18.600000000000001" thickBot="1" x14ac:dyDescent="0.4">
      <c r="A28" s="22"/>
      <c r="B28" s="23"/>
      <c r="C28" s="24"/>
      <c r="D28" s="22"/>
    </row>
    <row r="29" spans="1:4" ht="18.600000000000001" hidden="1" thickBot="1" x14ac:dyDescent="0.4">
      <c r="A29" s="14" t="s">
        <v>1</v>
      </c>
      <c r="B29" s="49" t="s">
        <v>13</v>
      </c>
      <c r="C29" s="50"/>
      <c r="D29" s="51"/>
    </row>
    <row r="30" spans="1:4" hidden="1" x14ac:dyDescent="0.35">
      <c r="A30" s="14">
        <v>1</v>
      </c>
      <c r="B30" s="25" t="s">
        <v>14</v>
      </c>
      <c r="C30" s="26" t="s">
        <v>6</v>
      </c>
      <c r="D30" s="27">
        <v>0</v>
      </c>
    </row>
    <row r="31" spans="1:4" hidden="1" x14ac:dyDescent="0.35">
      <c r="A31" s="15" t="s">
        <v>15</v>
      </c>
      <c r="B31" s="16" t="s">
        <v>10</v>
      </c>
      <c r="C31" s="17" t="s">
        <v>7</v>
      </c>
      <c r="D31" s="18">
        <v>0</v>
      </c>
    </row>
    <row r="32" spans="1:4" ht="36.6" hidden="1" thickBot="1" x14ac:dyDescent="0.4">
      <c r="A32" s="19" t="s">
        <v>16</v>
      </c>
      <c r="B32" s="28" t="s">
        <v>17</v>
      </c>
      <c r="C32" s="20" t="s">
        <v>7</v>
      </c>
      <c r="D32" s="21">
        <v>0</v>
      </c>
    </row>
    <row r="33" spans="1:4" ht="18.600000000000001" thickBot="1" x14ac:dyDescent="0.4">
      <c r="A33" s="68" t="s">
        <v>1</v>
      </c>
      <c r="B33" s="69" t="s">
        <v>57</v>
      </c>
      <c r="C33" s="70" t="s">
        <v>58</v>
      </c>
      <c r="D33" s="71" t="s">
        <v>59</v>
      </c>
    </row>
    <row r="34" spans="1:4" x14ac:dyDescent="0.35">
      <c r="A34" s="72">
        <v>1</v>
      </c>
      <c r="B34" s="73" t="s">
        <v>60</v>
      </c>
      <c r="C34" s="74" t="s">
        <v>9</v>
      </c>
      <c r="D34" s="75">
        <v>39.340000000000003</v>
      </c>
    </row>
    <row r="35" spans="1:4" x14ac:dyDescent="0.35">
      <c r="A35" s="77">
        <v>2</v>
      </c>
      <c r="B35" s="78" t="s">
        <v>61</v>
      </c>
      <c r="C35" s="79" t="s">
        <v>9</v>
      </c>
      <c r="D35" s="80">
        <v>38.76</v>
      </c>
    </row>
    <row r="36" spans="1:4" s="23" customFormat="1" x14ac:dyDescent="0.35">
      <c r="A36" s="66">
        <v>3</v>
      </c>
      <c r="B36" s="67" t="s">
        <v>62</v>
      </c>
      <c r="C36" s="65" t="s">
        <v>9</v>
      </c>
      <c r="D36" s="86">
        <v>38.020000000000003</v>
      </c>
    </row>
    <row r="37" spans="1:4" s="23" customFormat="1" ht="18.600000000000001" thickBot="1" x14ac:dyDescent="0.4">
      <c r="A37" s="81">
        <v>4</v>
      </c>
      <c r="B37" s="82" t="s">
        <v>63</v>
      </c>
      <c r="C37" s="83" t="s">
        <v>9</v>
      </c>
      <c r="D37" s="84">
        <f>D35-D34</f>
        <v>-0.5800000000000054</v>
      </c>
    </row>
    <row r="38" spans="1:4" s="23" customFormat="1" x14ac:dyDescent="0.35">
      <c r="C38" s="22"/>
    </row>
    <row r="39" spans="1:4" s="23" customFormat="1" x14ac:dyDescent="0.35">
      <c r="B39" s="22" t="s">
        <v>18</v>
      </c>
      <c r="C39" s="22" t="s">
        <v>19</v>
      </c>
    </row>
    <row r="40" spans="1:4" s="23" customFormat="1" x14ac:dyDescent="0.35">
      <c r="B40" s="22"/>
      <c r="C40" s="22"/>
    </row>
    <row r="41" spans="1:4" s="23" customFormat="1" x14ac:dyDescent="0.35">
      <c r="B41" s="22" t="s">
        <v>20</v>
      </c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&amp;R&amp;A&amp;F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10" zoomScale="70" zoomScaleNormal="70" workbookViewId="0">
      <selection activeCell="A30" sqref="A30:D38"/>
    </sheetView>
  </sheetViews>
  <sheetFormatPr defaultColWidth="11.5546875" defaultRowHeight="18" x14ac:dyDescent="0.35"/>
  <cols>
    <col min="1" max="1" width="7.109375" style="1" customWidth="1"/>
    <col min="2" max="2" width="82.441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2" t="s">
        <v>0</v>
      </c>
      <c r="C1" s="52"/>
      <c r="D1" s="52"/>
    </row>
    <row r="2" spans="1:4" x14ac:dyDescent="0.35">
      <c r="B2" s="52" t="s">
        <v>37</v>
      </c>
      <c r="C2" s="52"/>
      <c r="D2" s="52"/>
    </row>
    <row r="3" spans="1:4" x14ac:dyDescent="0.35">
      <c r="B3" s="52" t="s">
        <v>27</v>
      </c>
      <c r="C3" s="52"/>
      <c r="D3" s="52"/>
    </row>
    <row r="4" spans="1:4" x14ac:dyDescent="0.35">
      <c r="B4" s="52" t="s">
        <v>54</v>
      </c>
      <c r="C4" s="52"/>
      <c r="D4" s="52"/>
    </row>
    <row r="5" spans="1:4" ht="18.600000000000001" thickBot="1" x14ac:dyDescent="0.4"/>
    <row r="6" spans="1:4" ht="18.600000000000001" thickBot="1" x14ac:dyDescent="0.4">
      <c r="A6" s="53" t="s">
        <v>1</v>
      </c>
      <c r="B6" s="55" t="s">
        <v>2</v>
      </c>
      <c r="C6" s="57" t="s">
        <v>3</v>
      </c>
      <c r="D6" s="59" t="s">
        <v>4</v>
      </c>
    </row>
    <row r="7" spans="1:4" ht="18.600000000000001" thickBot="1" x14ac:dyDescent="0.4">
      <c r="A7" s="54"/>
      <c r="B7" s="56"/>
      <c r="C7" s="58"/>
      <c r="D7" s="60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7463.8</v>
      </c>
    </row>
    <row r="10" spans="1:4" x14ac:dyDescent="0.35">
      <c r="A10" s="32">
        <v>1</v>
      </c>
      <c r="B10" s="33" t="s">
        <v>38</v>
      </c>
      <c r="C10" s="8" t="s">
        <v>8</v>
      </c>
      <c r="D10" s="34">
        <v>323.89</v>
      </c>
    </row>
    <row r="11" spans="1:4" x14ac:dyDescent="0.35">
      <c r="A11" s="32">
        <v>2</v>
      </c>
      <c r="B11" s="35" t="s">
        <v>39</v>
      </c>
      <c r="C11" s="8" t="s">
        <v>9</v>
      </c>
      <c r="D11" s="34">
        <v>165.58</v>
      </c>
    </row>
    <row r="12" spans="1:4" x14ac:dyDescent="0.35">
      <c r="A12" s="32">
        <v>3</v>
      </c>
      <c r="B12" s="35" t="s">
        <v>40</v>
      </c>
      <c r="C12" s="8" t="s">
        <v>9</v>
      </c>
      <c r="D12" s="36">
        <v>9.83</v>
      </c>
    </row>
    <row r="13" spans="1:4" x14ac:dyDescent="0.35">
      <c r="A13" s="32">
        <v>4</v>
      </c>
      <c r="B13" s="35" t="s">
        <v>41</v>
      </c>
      <c r="C13" s="8" t="s">
        <v>9</v>
      </c>
      <c r="D13" s="36">
        <v>152.07</v>
      </c>
    </row>
    <row r="14" spans="1:4" x14ac:dyDescent="0.35">
      <c r="A14" s="32">
        <v>5</v>
      </c>
      <c r="B14" s="35" t="s">
        <v>42</v>
      </c>
      <c r="C14" s="8" t="s">
        <v>9</v>
      </c>
      <c r="D14" s="37">
        <v>291.45999999999998</v>
      </c>
    </row>
    <row r="15" spans="1:4" x14ac:dyDescent="0.35">
      <c r="A15" s="32">
        <v>6</v>
      </c>
      <c r="B15" s="35" t="s">
        <v>43</v>
      </c>
      <c r="C15" s="8" t="s">
        <v>9</v>
      </c>
      <c r="D15" s="37"/>
    </row>
    <row r="16" spans="1:4" x14ac:dyDescent="0.35">
      <c r="A16" s="32">
        <v>7</v>
      </c>
      <c r="B16" s="35" t="s">
        <v>44</v>
      </c>
      <c r="C16" s="8" t="s">
        <v>9</v>
      </c>
      <c r="D16" s="37">
        <v>523.63</v>
      </c>
    </row>
    <row r="17" spans="1:4" ht="36" x14ac:dyDescent="0.35">
      <c r="A17" s="32">
        <v>8</v>
      </c>
      <c r="B17" s="35" t="s">
        <v>45</v>
      </c>
      <c r="C17" s="8" t="s">
        <v>8</v>
      </c>
      <c r="D17" s="37">
        <v>213.75</v>
      </c>
    </row>
    <row r="18" spans="1:4" x14ac:dyDescent="0.35">
      <c r="A18" s="32">
        <v>9</v>
      </c>
      <c r="B18" s="35" t="s">
        <v>46</v>
      </c>
      <c r="C18" s="8" t="s">
        <v>9</v>
      </c>
      <c r="D18" s="38">
        <v>2.1</v>
      </c>
    </row>
    <row r="19" spans="1:4" x14ac:dyDescent="0.35">
      <c r="A19" s="39">
        <v>10</v>
      </c>
      <c r="B19" s="35" t="s">
        <v>47</v>
      </c>
      <c r="C19" s="8" t="s">
        <v>8</v>
      </c>
      <c r="D19" s="38">
        <v>278.31</v>
      </c>
    </row>
    <row r="20" spans="1:4" x14ac:dyDescent="0.35">
      <c r="A20" s="32">
        <v>11</v>
      </c>
      <c r="B20" s="35" t="s">
        <v>48</v>
      </c>
      <c r="C20" s="8" t="s">
        <v>9</v>
      </c>
      <c r="D20" s="38">
        <v>178.1</v>
      </c>
    </row>
    <row r="21" spans="1:4" x14ac:dyDescent="0.35">
      <c r="A21" s="32">
        <v>12</v>
      </c>
      <c r="B21" s="35" t="s">
        <v>49</v>
      </c>
      <c r="C21" s="8" t="s">
        <v>9</v>
      </c>
      <c r="D21" s="36">
        <v>104.76</v>
      </c>
    </row>
    <row r="22" spans="1:4" x14ac:dyDescent="0.35">
      <c r="A22" s="32">
        <v>13</v>
      </c>
      <c r="B22" s="40" t="s">
        <v>50</v>
      </c>
      <c r="C22" s="8" t="s">
        <v>9</v>
      </c>
      <c r="D22" s="36">
        <v>188.52</v>
      </c>
    </row>
    <row r="23" spans="1:4" x14ac:dyDescent="0.35">
      <c r="A23" s="32">
        <v>14</v>
      </c>
      <c r="B23" s="41" t="s">
        <v>51</v>
      </c>
      <c r="C23" s="7" t="s">
        <v>9</v>
      </c>
      <c r="D23" s="42">
        <f>SUM(D10:D22)</f>
        <v>2432</v>
      </c>
    </row>
    <row r="24" spans="1:4" x14ac:dyDescent="0.35">
      <c r="A24" s="32">
        <v>15</v>
      </c>
      <c r="B24" s="43" t="s">
        <v>52</v>
      </c>
      <c r="C24" s="8" t="s">
        <v>9</v>
      </c>
      <c r="D24" s="42">
        <v>3181.97</v>
      </c>
    </row>
    <row r="25" spans="1:4" x14ac:dyDescent="0.35">
      <c r="A25" s="32">
        <v>16</v>
      </c>
      <c r="B25" s="35" t="s">
        <v>53</v>
      </c>
      <c r="C25" s="6" t="s">
        <v>9</v>
      </c>
      <c r="D25" s="36">
        <v>3257.6</v>
      </c>
    </row>
    <row r="26" spans="1:4" x14ac:dyDescent="0.35">
      <c r="A26" s="32">
        <v>17</v>
      </c>
      <c r="B26" s="35" t="s">
        <v>11</v>
      </c>
      <c r="C26" s="6" t="s">
        <v>9</v>
      </c>
      <c r="D26" s="36">
        <v>643.05999999999995</v>
      </c>
    </row>
    <row r="27" spans="1:4" ht="18.600000000000001" thickBot="1" x14ac:dyDescent="0.4">
      <c r="A27" s="44"/>
      <c r="B27" s="9" t="s">
        <v>12</v>
      </c>
      <c r="C27" s="10" t="s">
        <v>9</v>
      </c>
      <c r="D27" s="45">
        <f>D24-D23</f>
        <v>749.9699999999998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/>
    <row r="30" spans="1:4" ht="18.600000000000001" thickBot="1" x14ac:dyDescent="0.4">
      <c r="A30" s="68" t="s">
        <v>1</v>
      </c>
      <c r="B30" s="69" t="s">
        <v>57</v>
      </c>
      <c r="C30" s="70" t="s">
        <v>58</v>
      </c>
      <c r="D30" s="71" t="s">
        <v>59</v>
      </c>
    </row>
    <row r="31" spans="1:4" x14ac:dyDescent="0.35">
      <c r="A31" s="72">
        <v>1</v>
      </c>
      <c r="B31" s="73" t="s">
        <v>60</v>
      </c>
      <c r="C31" s="74" t="s">
        <v>9</v>
      </c>
      <c r="D31" s="75">
        <v>132</v>
      </c>
    </row>
    <row r="32" spans="1:4" s="23" customFormat="1" x14ac:dyDescent="0.35">
      <c r="A32" s="77">
        <v>2</v>
      </c>
      <c r="B32" s="78" t="s">
        <v>61</v>
      </c>
      <c r="C32" s="79" t="s">
        <v>9</v>
      </c>
      <c r="D32" s="80">
        <v>132.27000000000001</v>
      </c>
    </row>
    <row r="33" spans="1:4" s="23" customFormat="1" x14ac:dyDescent="0.35">
      <c r="A33" s="66">
        <v>3</v>
      </c>
      <c r="B33" s="67" t="s">
        <v>62</v>
      </c>
      <c r="C33" s="65" t="s">
        <v>9</v>
      </c>
      <c r="D33" s="86">
        <v>129.36000000000001</v>
      </c>
    </row>
    <row r="34" spans="1:4" s="23" customFormat="1" ht="18.600000000000001" thickBot="1" x14ac:dyDescent="0.4">
      <c r="A34" s="81">
        <v>4</v>
      </c>
      <c r="B34" s="82" t="s">
        <v>63</v>
      </c>
      <c r="C34" s="83" t="s">
        <v>9</v>
      </c>
      <c r="D34" s="84">
        <f>D32-D31</f>
        <v>0.27000000000001023</v>
      </c>
    </row>
    <row r="35" spans="1:4" s="23" customFormat="1" x14ac:dyDescent="0.35">
      <c r="C35" s="22"/>
    </row>
    <row r="36" spans="1:4" s="23" customFormat="1" x14ac:dyDescent="0.35">
      <c r="B36" s="22" t="s">
        <v>18</v>
      </c>
      <c r="C36" s="22" t="s">
        <v>19</v>
      </c>
    </row>
    <row r="37" spans="1:4" s="23" customFormat="1" x14ac:dyDescent="0.35">
      <c r="B37" s="22"/>
      <c r="C37" s="22"/>
    </row>
    <row r="38" spans="1:4" s="23" customFormat="1" x14ac:dyDescent="0.35">
      <c r="B38" s="22" t="s">
        <v>20</v>
      </c>
      <c r="C38" s="22"/>
    </row>
    <row r="39" spans="1:4" s="23" customFormat="1" x14ac:dyDescent="0.35">
      <c r="C39" s="22"/>
    </row>
    <row r="40" spans="1:4" s="23" customFormat="1" x14ac:dyDescent="0.35"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B44" s="30"/>
      <c r="C44" s="31"/>
    </row>
    <row r="45" spans="1:4" s="23" customFormat="1" x14ac:dyDescent="0.35">
      <c r="B45" s="29"/>
      <c r="C45" s="22"/>
    </row>
  </sheetData>
  <mergeCells count="8"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&amp;R&amp;A&amp;F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Дом 9</vt:lpstr>
      <vt:lpstr>Дом 9 А</vt:lpstr>
      <vt:lpstr>Дом 11</vt:lpstr>
      <vt:lpstr>Дом 15</vt:lpstr>
      <vt:lpstr>Дом 17</vt:lpstr>
      <vt:lpstr>Дом 19 </vt:lpstr>
      <vt:lpstr>Дом 19 к.1</vt:lpstr>
      <vt:lpstr>Дом 19 к.2</vt:lpstr>
      <vt:lpstr>Дом 21</vt:lpstr>
      <vt:lpstr>Дом 23</vt:lpstr>
      <vt:lpstr>Дом 25</vt:lpstr>
      <vt:lpstr>Дом 27</vt:lpstr>
      <vt:lpstr>Дом 29</vt:lpstr>
      <vt:lpstr>Дом 31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2015-03-06T08:30:43Z</cp:lastPrinted>
  <dcterms:created xsi:type="dcterms:W3CDTF">2013-02-13T06:06:33Z</dcterms:created>
  <dcterms:modified xsi:type="dcterms:W3CDTF">2016-07-14T12:10:30Z</dcterms:modified>
</cp:coreProperties>
</file>