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5 год\Отчеты по домам\Сайт отчет\"/>
    </mc:Choice>
  </mc:AlternateContent>
  <bookViews>
    <workbookView xWindow="0" yWindow="48" windowWidth="19152" windowHeight="11820" firstSheet="11" activeTab="21"/>
  </bookViews>
  <sheets>
    <sheet name="дом 20" sheetId="1" r:id="rId1"/>
    <sheet name="дом 20 А" sheetId="4" r:id="rId2"/>
    <sheet name="дом 20 Б" sheetId="5" r:id="rId3"/>
    <sheet name="дом 23" sheetId="6" r:id="rId4"/>
    <sheet name="дом 24" sheetId="7" r:id="rId5"/>
    <sheet name="дом 27" sheetId="8" r:id="rId6"/>
    <sheet name="дом 28" sheetId="9" r:id="rId7"/>
    <sheet name="дом 29" sheetId="10" r:id="rId8"/>
    <sheet name="дом 30" sheetId="11" r:id="rId9"/>
    <sheet name="дом 31" sheetId="12" r:id="rId10"/>
    <sheet name="дом 32" sheetId="13" r:id="rId11"/>
    <sheet name="дом 33" sheetId="14" r:id="rId12"/>
    <sheet name="дом 35" sheetId="15" r:id="rId13"/>
    <sheet name="дом 37" sheetId="16" r:id="rId14"/>
    <sheet name="дом 38" sheetId="17" r:id="rId15"/>
    <sheet name="дом 39" sheetId="18" r:id="rId16"/>
    <sheet name="дом 40" sheetId="19" r:id="rId17"/>
    <sheet name="дом 41" sheetId="20" r:id="rId18"/>
    <sheet name="дом 42" sheetId="21" r:id="rId19"/>
    <sheet name="дом 43" sheetId="22" r:id="rId20"/>
    <sheet name="дом 45" sheetId="23" r:id="rId21"/>
    <sheet name="дом 49" sheetId="24" r:id="rId22"/>
    <sheet name="Лист2" sheetId="2" r:id="rId23"/>
    <sheet name="Лист3" sheetId="3" r:id="rId24"/>
  </sheets>
  <calcPr calcId="152511"/>
</workbook>
</file>

<file path=xl/calcChain.xml><?xml version="1.0" encoding="utf-8"?>
<calcChain xmlns="http://schemas.openxmlformats.org/spreadsheetml/2006/main">
  <c r="D39" i="24" l="1"/>
  <c r="D38" i="23"/>
  <c r="D40" i="22"/>
  <c r="D34" i="21"/>
  <c r="D37" i="20"/>
  <c r="D40" i="19"/>
  <c r="D40" i="18"/>
  <c r="D39" i="17"/>
  <c r="D38" i="16"/>
  <c r="D34" i="15"/>
  <c r="D36" i="14"/>
  <c r="D37" i="13"/>
  <c r="D34" i="12"/>
  <c r="D37" i="11"/>
  <c r="D38" i="10"/>
  <c r="D38" i="9"/>
  <c r="D38" i="8"/>
  <c r="D37" i="7"/>
  <c r="D36" i="6"/>
  <c r="D36" i="5"/>
  <c r="D36" i="4"/>
  <c r="D41" i="1"/>
  <c r="D23" i="24" l="1"/>
  <c r="D27" i="24" s="1"/>
  <c r="D23" i="23"/>
  <c r="D27" i="23" s="1"/>
  <c r="D23" i="22"/>
  <c r="D27" i="22" s="1"/>
  <c r="D23" i="21"/>
  <c r="D27" i="21" s="1"/>
  <c r="D22" i="20"/>
  <c r="D26" i="20" s="1"/>
  <c r="D32" i="19"/>
  <c r="D23" i="19"/>
  <c r="D27" i="19" s="1"/>
  <c r="D23" i="18"/>
  <c r="D27" i="18" s="1"/>
  <c r="D23" i="17"/>
  <c r="D27" i="17" s="1"/>
  <c r="D23" i="16"/>
  <c r="D27" i="16" s="1"/>
  <c r="D23" i="15" l="1"/>
  <c r="D27" i="15" s="1"/>
  <c r="D21" i="14"/>
  <c r="D25" i="14" s="1"/>
  <c r="D30" i="13"/>
  <c r="D21" i="13"/>
  <c r="D25" i="13" s="1"/>
  <c r="D23" i="12"/>
  <c r="D27" i="12" s="1"/>
  <c r="D21" i="11"/>
  <c r="D25" i="11" s="1"/>
  <c r="D23" i="10"/>
  <c r="D27" i="10" s="1"/>
  <c r="D21" i="9"/>
  <c r="D25" i="9" s="1"/>
  <c r="D23" i="8"/>
  <c r="D27" i="8" s="1"/>
  <c r="D21" i="7"/>
  <c r="D25" i="7" s="1"/>
  <c r="D21" i="6" l="1"/>
  <c r="D21" i="5"/>
  <c r="D25" i="5" s="1"/>
  <c r="D21" i="4"/>
  <c r="D25" i="4" s="1"/>
  <c r="D29" i="1"/>
  <c r="D21" i="1"/>
  <c r="D25" i="1" s="1"/>
  <c r="D25" i="6" l="1"/>
</calcChain>
</file>

<file path=xl/sharedStrings.xml><?xml version="1.0" encoding="utf-8"?>
<sst xmlns="http://schemas.openxmlformats.org/spreadsheetml/2006/main" count="1495" uniqueCount="76">
  <si>
    <t xml:space="preserve"> ООО "Квартал-2005"</t>
  </si>
  <si>
    <t>№ п/п</t>
  </si>
  <si>
    <t>Ед. изм.</t>
  </si>
  <si>
    <t xml:space="preserve">Общая площадь дома               </t>
  </si>
  <si>
    <t>м2</t>
  </si>
  <si>
    <t>тыс. руб.</t>
  </si>
  <si>
    <t xml:space="preserve">тыс.руб. </t>
  </si>
  <si>
    <t>тыс.руб.</t>
  </si>
  <si>
    <t xml:space="preserve">Доходы начислены                                  </t>
  </si>
  <si>
    <t>Долг жителей дома за «Содержание и ремонт» с учетом прошлых лет</t>
  </si>
  <si>
    <t>Финансовый результат по начислению: +прибыль; -убыток</t>
  </si>
  <si>
    <t>Дополнительная информация:</t>
  </si>
  <si>
    <t>Прочие доходы и расходы:</t>
  </si>
  <si>
    <t>Нежилая площадь</t>
  </si>
  <si>
    <t>2</t>
  </si>
  <si>
    <t>3</t>
  </si>
  <si>
    <t>Расходы по техническому обслуживанию нежилых помещений  и вывоз мусора</t>
  </si>
  <si>
    <t>Генеральный директор</t>
  </si>
  <si>
    <t>по дому № 20  ул. Новая</t>
  </si>
  <si>
    <t>Наименование расходов</t>
  </si>
  <si>
    <t xml:space="preserve">Стоимость </t>
  </si>
  <si>
    <t>Титова Н.Е.</t>
  </si>
  <si>
    <t>Исп. Дьякова Н.В.</t>
  </si>
  <si>
    <t>по дому № 20 А ул. Новая</t>
  </si>
  <si>
    <t>по дому № 23  ул. Новая</t>
  </si>
  <si>
    <t>по дому № 24  ул. Новая</t>
  </si>
  <si>
    <t>по дому № 27  ул. Новая</t>
  </si>
  <si>
    <t>по дому № 28  ул. Новая</t>
  </si>
  <si>
    <t>по дому № 29  ул. Новая</t>
  </si>
  <si>
    <t>по дому № 30  ул. Новая</t>
  </si>
  <si>
    <t>по дому № 31  ул. Новая</t>
  </si>
  <si>
    <t>по дому № 32  ул. Новая</t>
  </si>
  <si>
    <t>по дому № 33  ул. Новая</t>
  </si>
  <si>
    <t>по дому № 35  ул. Новая</t>
  </si>
  <si>
    <t>по дому № 37  ул. Новая</t>
  </si>
  <si>
    <t>по дому № 38  ул. Новая</t>
  </si>
  <si>
    <t>по дому № 39  ул. Новая</t>
  </si>
  <si>
    <t>по дому № 40  ул. Новая</t>
  </si>
  <si>
    <t>по дому № 41  ул. Новая</t>
  </si>
  <si>
    <t>по дому № 42  ул. Новая</t>
  </si>
  <si>
    <t>по дому № 43  ул. Новая</t>
  </si>
  <si>
    <t>по дому № 45  ул. Новая</t>
  </si>
  <si>
    <t>по дому № 49  ул. Новая</t>
  </si>
  <si>
    <t>по дому № 20Б  ул. Новая</t>
  </si>
  <si>
    <t>Нежилые помещения</t>
  </si>
  <si>
    <t xml:space="preserve">Расходы по техническому обслуживанию нежилых помещений  </t>
  </si>
  <si>
    <t xml:space="preserve">Отчетная калькуляция за 2014 год "Содержание и  ремонт МКД " </t>
  </si>
  <si>
    <t xml:space="preserve">Расходы по техническому обслуживанию нежилых помещений </t>
  </si>
  <si>
    <t xml:space="preserve">Отчетная калькуляция за 2015год "Содержание и  ремонт МКД " </t>
  </si>
  <si>
    <t>Согласно формам Приказа №882/пр Минстроя РФ (действ. 01.01.15-31.12.15)</t>
  </si>
  <si>
    <t>Содержание придомовой территории</t>
  </si>
  <si>
    <t>Санитарное содержание мест общего пользования</t>
  </si>
  <si>
    <t>Дератизация</t>
  </si>
  <si>
    <t>Техническое обслуживание газового оборудования</t>
  </si>
  <si>
    <t>Текущий ремонт жилищного фонда</t>
  </si>
  <si>
    <t>Техническое обслуживание инженерного оборудования и конструкт.элементов МКД</t>
  </si>
  <si>
    <t xml:space="preserve">Очистка вентканалов и дымоходов  </t>
  </si>
  <si>
    <t>Общехозяйственные расходы</t>
  </si>
  <si>
    <t>Услуги ЕРЦ</t>
  </si>
  <si>
    <t>Прочие затраты</t>
  </si>
  <si>
    <t>Вывоз мусора</t>
  </si>
  <si>
    <t>Всего расходов за содержание и текущий ремонт</t>
  </si>
  <si>
    <t>Доходы начислены за содержание и текущий ремонт</t>
  </si>
  <si>
    <t xml:space="preserve">Оплачено жителями </t>
  </si>
  <si>
    <t xml:space="preserve">Отчетная калькуляция за 2015 год "Содержание и  ремонт МКД " </t>
  </si>
  <si>
    <t>Содержание мусоропровода</t>
  </si>
  <si>
    <t>Содержание лифтов</t>
  </si>
  <si>
    <t xml:space="preserve">Очистка вентканалов </t>
  </si>
  <si>
    <t>Содержание ИТП</t>
  </si>
  <si>
    <t>Электроэнергия на общедомовые нужды (ОДН)</t>
  </si>
  <si>
    <t>Ед.изм.</t>
  </si>
  <si>
    <t>Стоимость</t>
  </si>
  <si>
    <t>Расходы по  Счету БЭЛС за ОДН</t>
  </si>
  <si>
    <t>Начислено жителям за ОДН</t>
  </si>
  <si>
    <t>Оплачено жителями за ОДН</t>
  </si>
  <si>
    <t>Финансовый результат за ОДН: +прибыль; -убыток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</si>
</sst>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1" fillId="2" borderId="0" xfId="0" applyFont="1" applyFill="1"/>
    <xf numFmtId="0" fontId="1" fillId="3" borderId="7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2" fontId="1" fillId="3" borderId="31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vertical="center" wrapText="1"/>
    </xf>
    <xf numFmtId="2" fontId="1" fillId="3" borderId="31" xfId="0" applyNumberFormat="1" applyFont="1" applyFill="1" applyBorder="1" applyAlignment="1">
      <alignment horizontal="center" vertical="center" wrapText="1"/>
    </xf>
    <xf numFmtId="2" fontId="1" fillId="3" borderId="31" xfId="0" applyNumberFormat="1" applyFont="1" applyFill="1" applyBorder="1" applyAlignment="1" applyProtection="1">
      <alignment horizontal="center" wrapText="1"/>
      <protection locked="0"/>
    </xf>
    <xf numFmtId="2" fontId="1" fillId="3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2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31" xfId="0" applyNumberFormat="1" applyFont="1" applyFill="1" applyBorder="1" applyAlignment="1">
      <alignment horizont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 applyProtection="1">
      <alignment horizontal="center" wrapText="1"/>
      <protection locked="0"/>
    </xf>
    <xf numFmtId="164" fontId="1" fillId="3" borderId="31" xfId="0" applyNumberFormat="1" applyFont="1" applyFill="1" applyBorder="1" applyAlignment="1" applyProtection="1">
      <alignment horizontal="center" vertical="top" wrapText="1"/>
      <protection locked="0"/>
    </xf>
    <xf numFmtId="164" fontId="2" fillId="3" borderId="31" xfId="0" applyNumberFormat="1" applyFont="1" applyFill="1" applyBorder="1" applyAlignment="1">
      <alignment horizontal="center" vertical="center" wrapText="1"/>
    </xf>
    <xf numFmtId="164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inden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16" zoomScale="70" zoomScaleNormal="70" workbookViewId="0">
      <selection activeCell="A37" sqref="A37:D45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33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48</v>
      </c>
      <c r="C2" s="70"/>
      <c r="D2" s="70"/>
    </row>
    <row r="3" spans="1:4" x14ac:dyDescent="0.35">
      <c r="B3" s="70" t="s">
        <v>18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17.399999999999999" customHeight="1" x14ac:dyDescent="0.35">
      <c r="A9" s="5"/>
      <c r="B9" s="6" t="s">
        <v>3</v>
      </c>
      <c r="C9" s="6" t="s">
        <v>4</v>
      </c>
      <c r="D9" s="35">
        <v>2574.1999999999998</v>
      </c>
    </row>
    <row r="10" spans="1:4" ht="20.399999999999999" customHeight="1" x14ac:dyDescent="0.35">
      <c r="A10" s="42">
        <v>1</v>
      </c>
      <c r="B10" s="43" t="s">
        <v>50</v>
      </c>
      <c r="C10" s="8" t="s">
        <v>6</v>
      </c>
      <c r="D10" s="44">
        <v>111.76</v>
      </c>
    </row>
    <row r="11" spans="1:4" ht="21" customHeight="1" x14ac:dyDescent="0.35">
      <c r="A11" s="42">
        <v>2</v>
      </c>
      <c r="B11" s="45" t="s">
        <v>51</v>
      </c>
      <c r="C11" s="8" t="s">
        <v>7</v>
      </c>
      <c r="D11" s="44">
        <v>57.16</v>
      </c>
    </row>
    <row r="12" spans="1:4" ht="19.2" customHeight="1" x14ac:dyDescent="0.35">
      <c r="A12" s="42">
        <v>3</v>
      </c>
      <c r="B12" s="45" t="s">
        <v>52</v>
      </c>
      <c r="C12" s="8" t="s">
        <v>7</v>
      </c>
      <c r="D12" s="46">
        <v>0</v>
      </c>
    </row>
    <row r="13" spans="1:4" x14ac:dyDescent="0.35">
      <c r="A13" s="42">
        <v>4</v>
      </c>
      <c r="B13" s="45" t="s">
        <v>53</v>
      </c>
      <c r="C13" s="8" t="s">
        <v>7</v>
      </c>
      <c r="D13" s="46">
        <v>0</v>
      </c>
    </row>
    <row r="14" spans="1:4" x14ac:dyDescent="0.35">
      <c r="A14" s="42">
        <v>5</v>
      </c>
      <c r="B14" s="45" t="s">
        <v>54</v>
      </c>
      <c r="C14" s="8" t="s">
        <v>7</v>
      </c>
      <c r="D14" s="47">
        <v>1846.43</v>
      </c>
    </row>
    <row r="15" spans="1:4" ht="36" x14ac:dyDescent="0.35">
      <c r="A15" s="42">
        <v>6</v>
      </c>
      <c r="B15" s="45" t="s">
        <v>55</v>
      </c>
      <c r="C15" s="8" t="s">
        <v>6</v>
      </c>
      <c r="D15" s="47">
        <v>113.87</v>
      </c>
    </row>
    <row r="16" spans="1:4" ht="22.35" customHeight="1" x14ac:dyDescent="0.35">
      <c r="A16" s="42">
        <v>7</v>
      </c>
      <c r="B16" s="45" t="s">
        <v>56</v>
      </c>
      <c r="C16" s="8" t="s">
        <v>7</v>
      </c>
      <c r="D16" s="48">
        <v>25.01</v>
      </c>
    </row>
    <row r="17" spans="1:4" ht="22.35" customHeight="1" x14ac:dyDescent="0.35">
      <c r="A17" s="42">
        <v>8</v>
      </c>
      <c r="B17" s="45" t="s">
        <v>57</v>
      </c>
      <c r="C17" s="8" t="s">
        <v>6</v>
      </c>
      <c r="D17" s="48">
        <v>95.99</v>
      </c>
    </row>
    <row r="18" spans="1:4" ht="22.35" customHeight="1" x14ac:dyDescent="0.35">
      <c r="A18" s="42">
        <v>9</v>
      </c>
      <c r="B18" s="45" t="s">
        <v>58</v>
      </c>
      <c r="C18" s="8" t="s">
        <v>7</v>
      </c>
      <c r="D18" s="48">
        <v>61.42</v>
      </c>
    </row>
    <row r="19" spans="1:4" ht="21" customHeight="1" x14ac:dyDescent="0.35">
      <c r="A19" s="42">
        <v>10</v>
      </c>
      <c r="B19" s="45" t="s">
        <v>59</v>
      </c>
      <c r="C19" s="8" t="s">
        <v>7</v>
      </c>
      <c r="D19" s="46">
        <v>25.78</v>
      </c>
    </row>
    <row r="20" spans="1:4" ht="18" customHeight="1" x14ac:dyDescent="0.35">
      <c r="A20" s="42">
        <v>11</v>
      </c>
      <c r="B20" s="49" t="s">
        <v>60</v>
      </c>
      <c r="C20" s="8" t="s">
        <v>7</v>
      </c>
      <c r="D20" s="46">
        <v>65.02</v>
      </c>
    </row>
    <row r="21" spans="1:4" ht="25.5" customHeight="1" x14ac:dyDescent="0.35">
      <c r="A21" s="42">
        <v>12</v>
      </c>
      <c r="B21" s="50" t="s">
        <v>61</v>
      </c>
      <c r="C21" s="7" t="s">
        <v>7</v>
      </c>
      <c r="D21" s="51">
        <f>SUM(D10:D20)</f>
        <v>2402.4400000000005</v>
      </c>
    </row>
    <row r="22" spans="1:4" ht="24.6" customHeight="1" x14ac:dyDescent="0.35">
      <c r="A22" s="42">
        <v>13</v>
      </c>
      <c r="B22" s="32" t="s">
        <v>62</v>
      </c>
      <c r="C22" s="8" t="s">
        <v>7</v>
      </c>
      <c r="D22" s="51">
        <v>818.7</v>
      </c>
    </row>
    <row r="23" spans="1:4" ht="17.399999999999999" customHeight="1" x14ac:dyDescent="0.35">
      <c r="A23" s="42">
        <v>14</v>
      </c>
      <c r="B23" s="45" t="s">
        <v>63</v>
      </c>
      <c r="C23" s="6" t="s">
        <v>7</v>
      </c>
      <c r="D23" s="46">
        <v>803.56</v>
      </c>
    </row>
    <row r="24" spans="1:4" ht="25.5" customHeight="1" x14ac:dyDescent="0.35">
      <c r="A24" s="42">
        <v>15</v>
      </c>
      <c r="B24" s="45" t="s">
        <v>9</v>
      </c>
      <c r="C24" s="6" t="s">
        <v>7</v>
      </c>
      <c r="D24" s="46">
        <v>137.69999999999999</v>
      </c>
    </row>
    <row r="25" spans="1:4" ht="25.5" customHeight="1" thickBot="1" x14ac:dyDescent="0.4">
      <c r="A25" s="52"/>
      <c r="B25" s="9" t="s">
        <v>10</v>
      </c>
      <c r="C25" s="10" t="s">
        <v>7</v>
      </c>
      <c r="D25" s="53">
        <f>D22-D21</f>
        <v>-1583.7400000000005</v>
      </c>
    </row>
    <row r="26" spans="1:4" ht="18.600000000000001" thickBot="1" x14ac:dyDescent="0.4">
      <c r="A26" s="11"/>
      <c r="B26" s="12"/>
      <c r="C26" s="11"/>
      <c r="D26" s="36"/>
    </row>
    <row r="27" spans="1:4" ht="18.600000000000001" thickBot="1" x14ac:dyDescent="0.4">
      <c r="A27" s="14" t="s">
        <v>1</v>
      </c>
      <c r="B27" s="67" t="s">
        <v>12</v>
      </c>
      <c r="C27" s="68"/>
      <c r="D27" s="69"/>
    </row>
    <row r="28" spans="1:4" ht="22.5" customHeight="1" x14ac:dyDescent="0.35">
      <c r="A28" s="14">
        <v>1</v>
      </c>
      <c r="B28" s="25" t="s">
        <v>44</v>
      </c>
      <c r="C28" s="26"/>
      <c r="D28" s="37"/>
    </row>
    <row r="29" spans="1:4" ht="21" customHeight="1" x14ac:dyDescent="0.35">
      <c r="A29" s="15" t="s">
        <v>14</v>
      </c>
      <c r="B29" s="16" t="s">
        <v>8</v>
      </c>
      <c r="C29" s="17" t="s">
        <v>5</v>
      </c>
      <c r="D29" s="38">
        <f>87+84.4</f>
        <v>171.4</v>
      </c>
    </row>
    <row r="30" spans="1:4" ht="18.600000000000001" thickBot="1" x14ac:dyDescent="0.4">
      <c r="A30" s="19" t="s">
        <v>15</v>
      </c>
      <c r="B30" s="28" t="s">
        <v>45</v>
      </c>
      <c r="C30" s="20" t="s">
        <v>5</v>
      </c>
      <c r="D30" s="39">
        <v>171.4</v>
      </c>
    </row>
    <row r="31" spans="1:4" x14ac:dyDescent="0.35">
      <c r="A31" s="22"/>
      <c r="B31" s="23"/>
      <c r="C31" s="24"/>
      <c r="D31" s="40"/>
    </row>
    <row r="32" spans="1:4" ht="18.600000000000001" hidden="1" thickBot="1" x14ac:dyDescent="0.4">
      <c r="A32" s="14" t="s">
        <v>1</v>
      </c>
      <c r="B32" s="67" t="s">
        <v>12</v>
      </c>
      <c r="C32" s="68"/>
      <c r="D32" s="69"/>
    </row>
    <row r="33" spans="1:4" ht="22.5" hidden="1" customHeight="1" x14ac:dyDescent="0.35">
      <c r="A33" s="14">
        <v>1</v>
      </c>
      <c r="B33" s="25" t="s">
        <v>13</v>
      </c>
      <c r="C33" s="26" t="s">
        <v>4</v>
      </c>
      <c r="D33" s="37">
        <v>0</v>
      </c>
    </row>
    <row r="34" spans="1:4" ht="21" hidden="1" customHeight="1" x14ac:dyDescent="0.35">
      <c r="A34" s="15" t="s">
        <v>14</v>
      </c>
      <c r="B34" s="16" t="s">
        <v>8</v>
      </c>
      <c r="C34" s="17" t="s">
        <v>5</v>
      </c>
      <c r="D34" s="38">
        <v>0</v>
      </c>
    </row>
    <row r="35" spans="1:4" ht="36.6" hidden="1" thickBot="1" x14ac:dyDescent="0.4">
      <c r="A35" s="19" t="s">
        <v>15</v>
      </c>
      <c r="B35" s="28" t="s">
        <v>16</v>
      </c>
      <c r="C35" s="20" t="s">
        <v>5</v>
      </c>
      <c r="D35" s="39">
        <v>0</v>
      </c>
    </row>
    <row r="36" spans="1:4" ht="18.600000000000001" thickBot="1" x14ac:dyDescent="0.4"/>
    <row r="37" spans="1:4" x14ac:dyDescent="0.35">
      <c r="A37" s="75" t="s">
        <v>1</v>
      </c>
      <c r="B37" s="76" t="s">
        <v>69</v>
      </c>
      <c r="C37" s="76" t="s">
        <v>70</v>
      </c>
      <c r="D37" s="37" t="s">
        <v>71</v>
      </c>
    </row>
    <row r="38" spans="1:4" s="82" customFormat="1" ht="17.399999999999999" x14ac:dyDescent="0.3">
      <c r="A38" s="78">
        <v>1</v>
      </c>
      <c r="B38" s="79" t="s">
        <v>72</v>
      </c>
      <c r="C38" s="80" t="s">
        <v>7</v>
      </c>
      <c r="D38" s="81">
        <v>24.07</v>
      </c>
    </row>
    <row r="39" spans="1:4" s="83" customFormat="1" ht="17.399999999999999" x14ac:dyDescent="0.3">
      <c r="A39" s="78">
        <v>2</v>
      </c>
      <c r="B39" s="79" t="s">
        <v>73</v>
      </c>
      <c r="C39" s="80" t="s">
        <v>7</v>
      </c>
      <c r="D39" s="81">
        <v>18.89</v>
      </c>
    </row>
    <row r="40" spans="1:4" s="23" customFormat="1" x14ac:dyDescent="0.35">
      <c r="A40" s="77">
        <v>3</v>
      </c>
      <c r="B40" s="74" t="s">
        <v>74</v>
      </c>
      <c r="C40" s="73" t="s">
        <v>7</v>
      </c>
      <c r="D40" s="38">
        <v>17.899999999999999</v>
      </c>
    </row>
    <row r="41" spans="1:4" s="83" customFormat="1" thickBot="1" x14ac:dyDescent="0.35">
      <c r="A41" s="84">
        <v>4</v>
      </c>
      <c r="B41" s="85" t="s">
        <v>75</v>
      </c>
      <c r="C41" s="86" t="s">
        <v>7</v>
      </c>
      <c r="D41" s="87">
        <f>D39-D38</f>
        <v>-5.18</v>
      </c>
    </row>
    <row r="42" spans="1:4" s="23" customFormat="1" x14ac:dyDescent="0.35">
      <c r="C42" s="22"/>
      <c r="D42" s="41"/>
    </row>
    <row r="43" spans="1:4" s="23" customFormat="1" x14ac:dyDescent="0.35">
      <c r="B43" s="22" t="s">
        <v>17</v>
      </c>
      <c r="C43" s="22" t="s">
        <v>21</v>
      </c>
      <c r="D43" s="41"/>
    </row>
    <row r="44" spans="1:4" s="23" customFormat="1" x14ac:dyDescent="0.35">
      <c r="B44" s="22"/>
      <c r="C44" s="22"/>
      <c r="D44" s="41"/>
    </row>
    <row r="45" spans="1:4" s="23" customFormat="1" x14ac:dyDescent="0.35">
      <c r="B45" s="22" t="s">
        <v>22</v>
      </c>
      <c r="C45" s="22"/>
      <c r="D45" s="41"/>
    </row>
    <row r="46" spans="1:4" s="23" customFormat="1" x14ac:dyDescent="0.35">
      <c r="C46" s="22"/>
      <c r="D46" s="41"/>
    </row>
    <row r="47" spans="1:4" s="23" customFormat="1" x14ac:dyDescent="0.35">
      <c r="C47" s="22"/>
      <c r="D47" s="41"/>
    </row>
    <row r="48" spans="1:4" s="23" customFormat="1" x14ac:dyDescent="0.35">
      <c r="C48" s="22"/>
      <c r="D48" s="41"/>
    </row>
    <row r="49" spans="2:4" s="23" customFormat="1" x14ac:dyDescent="0.35">
      <c r="C49" s="22"/>
      <c r="D49" s="41"/>
    </row>
    <row r="50" spans="2:4" s="23" customFormat="1" x14ac:dyDescent="0.35">
      <c r="C50" s="22"/>
      <c r="D50" s="41"/>
    </row>
    <row r="51" spans="2:4" s="23" customFormat="1" x14ac:dyDescent="0.35">
      <c r="B51" s="30"/>
      <c r="C51" s="31"/>
      <c r="D51" s="41"/>
    </row>
    <row r="52" spans="2:4" s="23" customFormat="1" x14ac:dyDescent="0.35">
      <c r="B52" s="29"/>
      <c r="C52" s="22"/>
      <c r="D52" s="41"/>
    </row>
  </sheetData>
  <mergeCells count="10">
    <mergeCell ref="B32:D32"/>
    <mergeCell ref="D6:D7"/>
    <mergeCell ref="B1:D1"/>
    <mergeCell ref="B2:D2"/>
    <mergeCell ref="B3:D3"/>
    <mergeCell ref="A6:A7"/>
    <mergeCell ref="B6:B7"/>
    <mergeCell ref="C6:C7"/>
    <mergeCell ref="B27:D2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opLeftCell="A16" zoomScale="75" zoomScaleNormal="75" workbookViewId="0">
      <selection activeCell="A30" sqref="A30:D38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30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21.6" customHeight="1" x14ac:dyDescent="0.35">
      <c r="A9" s="5"/>
      <c r="B9" s="6" t="s">
        <v>3</v>
      </c>
      <c r="C9" s="6" t="s">
        <v>4</v>
      </c>
      <c r="D9" s="35">
        <v>2340.1999999999998</v>
      </c>
    </row>
    <row r="10" spans="1:4" ht="21.6" customHeight="1" x14ac:dyDescent="0.35">
      <c r="A10" s="42">
        <v>1</v>
      </c>
      <c r="B10" s="43" t="s">
        <v>50</v>
      </c>
      <c r="C10" s="8" t="s">
        <v>6</v>
      </c>
      <c r="D10" s="44">
        <v>103.82</v>
      </c>
    </row>
    <row r="11" spans="1:4" ht="20.399999999999999" customHeight="1" x14ac:dyDescent="0.35">
      <c r="A11" s="42">
        <v>2</v>
      </c>
      <c r="B11" s="45" t="s">
        <v>51</v>
      </c>
      <c r="C11" s="8" t="s">
        <v>7</v>
      </c>
      <c r="D11" s="54">
        <v>54.26</v>
      </c>
    </row>
    <row r="12" spans="1:4" ht="19.2" customHeight="1" x14ac:dyDescent="0.35">
      <c r="A12" s="42">
        <v>3</v>
      </c>
      <c r="B12" s="45" t="s">
        <v>52</v>
      </c>
      <c r="C12" s="8" t="s">
        <v>7</v>
      </c>
      <c r="D12" s="55">
        <v>6.1</v>
      </c>
    </row>
    <row r="13" spans="1:4" x14ac:dyDescent="0.35">
      <c r="A13" s="42">
        <v>4</v>
      </c>
      <c r="B13" s="45" t="s">
        <v>65</v>
      </c>
      <c r="C13" s="8" t="s">
        <v>7</v>
      </c>
      <c r="D13" s="55">
        <v>44.52</v>
      </c>
    </row>
    <row r="14" spans="1:4" x14ac:dyDescent="0.35">
      <c r="A14" s="42">
        <v>5</v>
      </c>
      <c r="B14" s="45" t="s">
        <v>66</v>
      </c>
      <c r="C14" s="8" t="s">
        <v>7</v>
      </c>
      <c r="D14" s="56">
        <v>72.87</v>
      </c>
    </row>
    <row r="15" spans="1:4" x14ac:dyDescent="0.35">
      <c r="A15" s="42">
        <v>6</v>
      </c>
      <c r="B15" s="45" t="s">
        <v>53</v>
      </c>
      <c r="C15" s="8" t="s">
        <v>7</v>
      </c>
      <c r="D15" s="56">
        <v>0</v>
      </c>
    </row>
    <row r="16" spans="1:4" ht="22.35" customHeight="1" x14ac:dyDescent="0.35">
      <c r="A16" s="42">
        <v>7</v>
      </c>
      <c r="B16" s="45" t="s">
        <v>54</v>
      </c>
      <c r="C16" s="8" t="s">
        <v>7</v>
      </c>
      <c r="D16" s="56">
        <v>219.8</v>
      </c>
    </row>
    <row r="17" spans="1:4" ht="38.4" customHeight="1" x14ac:dyDescent="0.35">
      <c r="A17" s="42">
        <v>8</v>
      </c>
      <c r="B17" s="45" t="s">
        <v>55</v>
      </c>
      <c r="C17" s="8" t="s">
        <v>6</v>
      </c>
      <c r="D17" s="56">
        <v>73.430000000000007</v>
      </c>
    </row>
    <row r="18" spans="1:4" ht="22.35" customHeight="1" x14ac:dyDescent="0.35">
      <c r="A18" s="42">
        <v>9</v>
      </c>
      <c r="B18" s="45" t="s">
        <v>67</v>
      </c>
      <c r="C18" s="8" t="s">
        <v>7</v>
      </c>
      <c r="D18" s="57">
        <v>0</v>
      </c>
    </row>
    <row r="19" spans="1:4" ht="22.2" customHeight="1" x14ac:dyDescent="0.35">
      <c r="A19" s="42">
        <v>10</v>
      </c>
      <c r="B19" s="45" t="s">
        <v>57</v>
      </c>
      <c r="C19" s="8" t="s">
        <v>6</v>
      </c>
      <c r="D19" s="57">
        <v>87.13</v>
      </c>
    </row>
    <row r="20" spans="1:4" ht="18.600000000000001" customHeight="1" x14ac:dyDescent="0.35">
      <c r="A20" s="42">
        <v>11</v>
      </c>
      <c r="B20" s="45" t="s">
        <v>58</v>
      </c>
      <c r="C20" s="8" t="s">
        <v>7</v>
      </c>
      <c r="D20" s="57">
        <v>55.76</v>
      </c>
    </row>
    <row r="21" spans="1:4" ht="20.399999999999999" customHeight="1" x14ac:dyDescent="0.35">
      <c r="A21" s="42">
        <v>12</v>
      </c>
      <c r="B21" s="45" t="s">
        <v>59</v>
      </c>
      <c r="C21" s="8" t="s">
        <v>7</v>
      </c>
      <c r="D21" s="55">
        <v>36.549999999999997</v>
      </c>
    </row>
    <row r="22" spans="1:4" ht="21.6" customHeight="1" x14ac:dyDescent="0.35">
      <c r="A22" s="42">
        <v>13</v>
      </c>
      <c r="B22" s="49" t="s">
        <v>60</v>
      </c>
      <c r="C22" s="8" t="s">
        <v>7</v>
      </c>
      <c r="D22" s="55">
        <v>59.02</v>
      </c>
    </row>
    <row r="23" spans="1:4" ht="21.6" customHeight="1" x14ac:dyDescent="0.35">
      <c r="A23" s="42">
        <v>14</v>
      </c>
      <c r="B23" s="50" t="s">
        <v>61</v>
      </c>
      <c r="C23" s="7" t="s">
        <v>7</v>
      </c>
      <c r="D23" s="58">
        <f>SUM(D10:D22)</f>
        <v>813.25999999999988</v>
      </c>
    </row>
    <row r="24" spans="1:4" ht="20.399999999999999" customHeight="1" x14ac:dyDescent="0.35">
      <c r="A24" s="42">
        <v>15</v>
      </c>
      <c r="B24" s="32" t="s">
        <v>62</v>
      </c>
      <c r="C24" s="8" t="s">
        <v>7</v>
      </c>
      <c r="D24" s="58">
        <v>997.23</v>
      </c>
    </row>
    <row r="25" spans="1:4" ht="20.399999999999999" customHeight="1" x14ac:dyDescent="0.35">
      <c r="A25" s="42">
        <v>16</v>
      </c>
      <c r="B25" s="45" t="s">
        <v>63</v>
      </c>
      <c r="C25" s="6" t="s">
        <v>7</v>
      </c>
      <c r="D25" s="55">
        <v>1060.5</v>
      </c>
    </row>
    <row r="26" spans="1:4" ht="31.8" customHeight="1" x14ac:dyDescent="0.35">
      <c r="A26" s="42">
        <v>17</v>
      </c>
      <c r="B26" s="45" t="s">
        <v>9</v>
      </c>
      <c r="C26" s="6" t="s">
        <v>7</v>
      </c>
      <c r="D26" s="55">
        <v>183.19</v>
      </c>
    </row>
    <row r="27" spans="1:4" ht="21.6" customHeight="1" thickBot="1" x14ac:dyDescent="0.4">
      <c r="A27" s="52"/>
      <c r="B27" s="9" t="s">
        <v>10</v>
      </c>
      <c r="C27" s="10" t="s">
        <v>7</v>
      </c>
      <c r="D27" s="59">
        <f>D24-D23</f>
        <v>183.97000000000014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x14ac:dyDescent="0.35">
      <c r="A30" s="75" t="s">
        <v>1</v>
      </c>
      <c r="B30" s="76" t="s">
        <v>69</v>
      </c>
      <c r="C30" s="76" t="s">
        <v>70</v>
      </c>
      <c r="D30" s="37" t="s">
        <v>71</v>
      </c>
    </row>
    <row r="31" spans="1:4" x14ac:dyDescent="0.35">
      <c r="A31" s="78">
        <v>1</v>
      </c>
      <c r="B31" s="79" t="s">
        <v>72</v>
      </c>
      <c r="C31" s="80" t="s">
        <v>7</v>
      </c>
      <c r="D31" s="81">
        <v>48.39</v>
      </c>
    </row>
    <row r="32" spans="1:4" x14ac:dyDescent="0.35">
      <c r="A32" s="78">
        <v>2</v>
      </c>
      <c r="B32" s="79" t="s">
        <v>73</v>
      </c>
      <c r="C32" s="80" t="s">
        <v>7</v>
      </c>
      <c r="D32" s="81">
        <v>39.159999999999997</v>
      </c>
    </row>
    <row r="33" spans="1:4" s="23" customFormat="1" x14ac:dyDescent="0.35">
      <c r="A33" s="77">
        <v>3</v>
      </c>
      <c r="B33" s="74" t="s">
        <v>74</v>
      </c>
      <c r="C33" s="73" t="s">
        <v>7</v>
      </c>
      <c r="D33" s="38">
        <v>39.56</v>
      </c>
    </row>
    <row r="34" spans="1:4" s="23" customFormat="1" ht="18.600000000000001" thickBot="1" x14ac:dyDescent="0.4">
      <c r="A34" s="84">
        <v>4</v>
      </c>
      <c r="B34" s="85" t="s">
        <v>75</v>
      </c>
      <c r="C34" s="86" t="s">
        <v>7</v>
      </c>
      <c r="D34" s="87">
        <f>D32-D31</f>
        <v>-9.230000000000004</v>
      </c>
    </row>
    <row r="35" spans="1:4" s="23" customFormat="1" x14ac:dyDescent="0.35">
      <c r="C35" s="22"/>
      <c r="D35" s="41"/>
    </row>
    <row r="36" spans="1:4" s="23" customFormat="1" x14ac:dyDescent="0.35">
      <c r="B36" s="22" t="s">
        <v>17</v>
      </c>
      <c r="C36" s="22" t="s">
        <v>21</v>
      </c>
      <c r="D36" s="41"/>
    </row>
    <row r="37" spans="1:4" s="23" customFormat="1" x14ac:dyDescent="0.35">
      <c r="B37" s="22"/>
      <c r="C37" s="22"/>
      <c r="D37" s="41"/>
    </row>
    <row r="38" spans="1:4" s="23" customFormat="1" x14ac:dyDescent="0.35">
      <c r="B38" s="22" t="s">
        <v>22</v>
      </c>
      <c r="C38" s="22"/>
      <c r="D38" s="41"/>
    </row>
    <row r="39" spans="1:4" s="23" customFormat="1" x14ac:dyDescent="0.35">
      <c r="C39" s="22"/>
    </row>
    <row r="40" spans="1:4" s="23" customFormat="1" x14ac:dyDescent="0.35"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B45" s="30"/>
      <c r="C45" s="31"/>
    </row>
    <row r="46" spans="1:4" s="23" customFormat="1" x14ac:dyDescent="0.35">
      <c r="B46" s="29"/>
      <c r="C46" s="22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6" zoomScale="75" zoomScaleNormal="75" workbookViewId="0">
      <selection activeCell="A33" sqref="A33:D41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31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22.2" customHeight="1" x14ac:dyDescent="0.35">
      <c r="A9" s="5"/>
      <c r="B9" s="6" t="s">
        <v>3</v>
      </c>
      <c r="C9" s="6" t="s">
        <v>4</v>
      </c>
      <c r="D9" s="35">
        <v>4095.2</v>
      </c>
    </row>
    <row r="10" spans="1:4" ht="21.6" customHeight="1" x14ac:dyDescent="0.35">
      <c r="A10" s="42">
        <v>1</v>
      </c>
      <c r="B10" s="43" t="s">
        <v>50</v>
      </c>
      <c r="C10" s="8" t="s">
        <v>6</v>
      </c>
      <c r="D10" s="44">
        <v>182.11</v>
      </c>
    </row>
    <row r="11" spans="1:4" ht="19.8" customHeight="1" x14ac:dyDescent="0.35">
      <c r="A11" s="42">
        <v>2</v>
      </c>
      <c r="B11" s="45" t="s">
        <v>51</v>
      </c>
      <c r="C11" s="8" t="s">
        <v>7</v>
      </c>
      <c r="D11" s="44">
        <v>95.25</v>
      </c>
    </row>
    <row r="12" spans="1:4" ht="21.6" customHeight="1" x14ac:dyDescent="0.35">
      <c r="A12" s="42">
        <v>3</v>
      </c>
      <c r="B12" s="45" t="s">
        <v>52</v>
      </c>
      <c r="C12" s="8" t="s">
        <v>7</v>
      </c>
      <c r="D12" s="46">
        <v>0</v>
      </c>
    </row>
    <row r="13" spans="1:4" x14ac:dyDescent="0.35">
      <c r="A13" s="42">
        <v>4</v>
      </c>
      <c r="B13" s="45" t="s">
        <v>53</v>
      </c>
      <c r="C13" s="8" t="s">
        <v>7</v>
      </c>
      <c r="D13" s="46">
        <v>23.38</v>
      </c>
    </row>
    <row r="14" spans="1:4" x14ac:dyDescent="0.35">
      <c r="A14" s="42">
        <v>5</v>
      </c>
      <c r="B14" s="45" t="s">
        <v>54</v>
      </c>
      <c r="C14" s="8" t="s">
        <v>7</v>
      </c>
      <c r="D14" s="47">
        <v>1845.1</v>
      </c>
    </row>
    <row r="15" spans="1:4" ht="36" x14ac:dyDescent="0.35">
      <c r="A15" s="42">
        <v>6</v>
      </c>
      <c r="B15" s="45" t="s">
        <v>55</v>
      </c>
      <c r="C15" s="8" t="s">
        <v>6</v>
      </c>
      <c r="D15" s="47">
        <v>168.4</v>
      </c>
    </row>
    <row r="16" spans="1:4" ht="22.35" customHeight="1" x14ac:dyDescent="0.35">
      <c r="A16" s="42">
        <v>7</v>
      </c>
      <c r="B16" s="45" t="s">
        <v>56</v>
      </c>
      <c r="C16" s="8" t="s">
        <v>7</v>
      </c>
      <c r="D16" s="48">
        <v>29.37</v>
      </c>
    </row>
    <row r="17" spans="1:4" ht="22.35" customHeight="1" x14ac:dyDescent="0.35">
      <c r="A17" s="42">
        <v>8</v>
      </c>
      <c r="B17" s="45" t="s">
        <v>57</v>
      </c>
      <c r="C17" s="8" t="s">
        <v>6</v>
      </c>
      <c r="D17" s="48">
        <v>152.69999999999999</v>
      </c>
    </row>
    <row r="18" spans="1:4" ht="22.35" customHeight="1" x14ac:dyDescent="0.35">
      <c r="A18" s="42">
        <v>9</v>
      </c>
      <c r="B18" s="45" t="s">
        <v>58</v>
      </c>
      <c r="C18" s="8" t="s">
        <v>7</v>
      </c>
      <c r="D18" s="48">
        <v>97.72</v>
      </c>
    </row>
    <row r="19" spans="1:4" ht="24" customHeight="1" x14ac:dyDescent="0.35">
      <c r="A19" s="42">
        <v>10</v>
      </c>
      <c r="B19" s="45" t="s">
        <v>59</v>
      </c>
      <c r="C19" s="8" t="s">
        <v>7</v>
      </c>
      <c r="D19" s="46">
        <v>51.02</v>
      </c>
    </row>
    <row r="20" spans="1:4" ht="18" customHeight="1" x14ac:dyDescent="0.35">
      <c r="A20" s="42">
        <v>11</v>
      </c>
      <c r="B20" s="49" t="s">
        <v>60</v>
      </c>
      <c r="C20" s="8" t="s">
        <v>7</v>
      </c>
      <c r="D20" s="46">
        <v>103.44</v>
      </c>
    </row>
    <row r="21" spans="1:4" ht="19.8" customHeight="1" x14ac:dyDescent="0.35">
      <c r="A21" s="42">
        <v>12</v>
      </c>
      <c r="B21" s="50" t="s">
        <v>61</v>
      </c>
      <c r="C21" s="7" t="s">
        <v>7</v>
      </c>
      <c r="D21" s="51">
        <f>SUM(D10:D20)</f>
        <v>2748.49</v>
      </c>
    </row>
    <row r="22" spans="1:4" ht="21.6" customHeight="1" x14ac:dyDescent="0.35">
      <c r="A22" s="42">
        <v>13</v>
      </c>
      <c r="B22" s="32" t="s">
        <v>62</v>
      </c>
      <c r="C22" s="8" t="s">
        <v>7</v>
      </c>
      <c r="D22" s="51">
        <v>1303.3</v>
      </c>
    </row>
    <row r="23" spans="1:4" ht="17.399999999999999" customHeight="1" x14ac:dyDescent="0.35">
      <c r="A23" s="42">
        <v>14</v>
      </c>
      <c r="B23" s="45" t="s">
        <v>63</v>
      </c>
      <c r="C23" s="6" t="s">
        <v>7</v>
      </c>
      <c r="D23" s="46">
        <v>1279</v>
      </c>
    </row>
    <row r="24" spans="1:4" ht="40.799999999999997" customHeight="1" x14ac:dyDescent="0.35">
      <c r="A24" s="42">
        <v>15</v>
      </c>
      <c r="B24" s="45" t="s">
        <v>9</v>
      </c>
      <c r="C24" s="6" t="s">
        <v>7</v>
      </c>
      <c r="D24" s="46">
        <v>73.3</v>
      </c>
    </row>
    <row r="25" spans="1:4" ht="25.5" customHeight="1" thickBot="1" x14ac:dyDescent="0.4">
      <c r="A25" s="52"/>
      <c r="B25" s="9" t="s">
        <v>10</v>
      </c>
      <c r="C25" s="10" t="s">
        <v>7</v>
      </c>
      <c r="D25" s="53">
        <f>D22-D21</f>
        <v>-1445.1899999999998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ht="18.600000000000001" thickBot="1" x14ac:dyDescent="0.4">
      <c r="A28" s="14" t="s">
        <v>1</v>
      </c>
      <c r="B28" s="67" t="s">
        <v>12</v>
      </c>
      <c r="C28" s="68"/>
      <c r="D28" s="69"/>
    </row>
    <row r="29" spans="1:4" ht="22.5" customHeight="1" x14ac:dyDescent="0.35">
      <c r="A29" s="14">
        <v>1</v>
      </c>
      <c r="B29" s="25" t="s">
        <v>44</v>
      </c>
      <c r="C29" s="26"/>
      <c r="D29" s="27"/>
    </row>
    <row r="30" spans="1:4" ht="21" customHeight="1" x14ac:dyDescent="0.35">
      <c r="A30" s="15" t="s">
        <v>14</v>
      </c>
      <c r="B30" s="16" t="s">
        <v>8</v>
      </c>
      <c r="C30" s="17" t="s">
        <v>5</v>
      </c>
      <c r="D30" s="18">
        <f>51.3+67</f>
        <v>118.3</v>
      </c>
    </row>
    <row r="31" spans="1:4" ht="18.600000000000001" thickBot="1" x14ac:dyDescent="0.4">
      <c r="A31" s="19" t="s">
        <v>15</v>
      </c>
      <c r="B31" s="28" t="s">
        <v>45</v>
      </c>
      <c r="C31" s="20" t="s">
        <v>5</v>
      </c>
      <c r="D31" s="21">
        <v>118.3</v>
      </c>
    </row>
    <row r="32" spans="1:4" ht="18.600000000000001" thickBot="1" x14ac:dyDescent="0.4"/>
    <row r="33" spans="1:4" x14ac:dyDescent="0.35">
      <c r="A33" s="75" t="s">
        <v>1</v>
      </c>
      <c r="B33" s="76" t="s">
        <v>69</v>
      </c>
      <c r="C33" s="76" t="s">
        <v>70</v>
      </c>
      <c r="D33" s="37" t="s">
        <v>71</v>
      </c>
    </row>
    <row r="34" spans="1:4" x14ac:dyDescent="0.35">
      <c r="A34" s="78">
        <v>1</v>
      </c>
      <c r="B34" s="79" t="s">
        <v>72</v>
      </c>
      <c r="C34" s="80" t="s">
        <v>7</v>
      </c>
      <c r="D34" s="81">
        <v>40.36</v>
      </c>
    </row>
    <row r="35" spans="1:4" s="23" customFormat="1" x14ac:dyDescent="0.35">
      <c r="A35" s="78">
        <v>2</v>
      </c>
      <c r="B35" s="79" t="s">
        <v>73</v>
      </c>
      <c r="C35" s="80" t="s">
        <v>7</v>
      </c>
      <c r="D35" s="81">
        <v>32.909999999999997</v>
      </c>
    </row>
    <row r="36" spans="1:4" s="23" customFormat="1" x14ac:dyDescent="0.35">
      <c r="A36" s="77">
        <v>3</v>
      </c>
      <c r="B36" s="74" t="s">
        <v>74</v>
      </c>
      <c r="C36" s="73" t="s">
        <v>7</v>
      </c>
      <c r="D36" s="38">
        <v>32.75</v>
      </c>
    </row>
    <row r="37" spans="1:4" s="23" customFormat="1" ht="18.600000000000001" thickBot="1" x14ac:dyDescent="0.4">
      <c r="A37" s="84">
        <v>4</v>
      </c>
      <c r="B37" s="85" t="s">
        <v>75</v>
      </c>
      <c r="C37" s="86" t="s">
        <v>7</v>
      </c>
      <c r="D37" s="87">
        <f>D35-D34</f>
        <v>-7.4500000000000028</v>
      </c>
    </row>
    <row r="38" spans="1:4" s="23" customFormat="1" x14ac:dyDescent="0.35">
      <c r="C38" s="22"/>
      <c r="D38" s="41"/>
    </row>
    <row r="39" spans="1:4" s="23" customFormat="1" x14ac:dyDescent="0.35">
      <c r="B39" s="22" t="s">
        <v>17</v>
      </c>
      <c r="C39" s="22" t="s">
        <v>21</v>
      </c>
      <c r="D39" s="41"/>
    </row>
    <row r="40" spans="1:4" s="23" customFormat="1" x14ac:dyDescent="0.35">
      <c r="B40" s="22"/>
      <c r="C40" s="22"/>
      <c r="D40" s="41"/>
    </row>
    <row r="41" spans="1:4" s="23" customFormat="1" x14ac:dyDescent="0.35">
      <c r="B41" s="22" t="s">
        <v>22</v>
      </c>
      <c r="C41" s="22"/>
      <c r="D41" s="41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B47" s="30"/>
      <c r="C47" s="31"/>
    </row>
    <row r="48" spans="1:4" s="23" customFormat="1" x14ac:dyDescent="0.35">
      <c r="B48" s="29"/>
      <c r="C48" s="22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3" zoomScale="75" zoomScaleNormal="75" workbookViewId="0">
      <selection activeCell="A32" sqref="A32:D40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32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24.6" customHeight="1" x14ac:dyDescent="0.35">
      <c r="A9" s="5"/>
      <c r="B9" s="6" t="s">
        <v>3</v>
      </c>
      <c r="C9" s="6" t="s">
        <v>4</v>
      </c>
      <c r="D9" s="35">
        <v>6082.6</v>
      </c>
    </row>
    <row r="10" spans="1:4" ht="27.6" customHeight="1" x14ac:dyDescent="0.35">
      <c r="A10" s="42">
        <v>1</v>
      </c>
      <c r="B10" s="43" t="s">
        <v>50</v>
      </c>
      <c r="C10" s="8" t="s">
        <v>6</v>
      </c>
      <c r="D10" s="44">
        <v>264.19</v>
      </c>
    </row>
    <row r="11" spans="1:4" ht="20.399999999999999" customHeight="1" x14ac:dyDescent="0.35">
      <c r="A11" s="42">
        <v>2</v>
      </c>
      <c r="B11" s="45" t="s">
        <v>51</v>
      </c>
      <c r="C11" s="8" t="s">
        <v>7</v>
      </c>
      <c r="D11" s="44">
        <v>135.18</v>
      </c>
    </row>
    <row r="12" spans="1:4" ht="20.399999999999999" customHeight="1" x14ac:dyDescent="0.35">
      <c r="A12" s="42">
        <v>3</v>
      </c>
      <c r="B12" s="45" t="s">
        <v>52</v>
      </c>
      <c r="C12" s="8" t="s">
        <v>7</v>
      </c>
      <c r="D12" s="46">
        <v>0</v>
      </c>
    </row>
    <row r="13" spans="1:4" x14ac:dyDescent="0.35">
      <c r="A13" s="42">
        <v>4</v>
      </c>
      <c r="B13" s="45" t="s">
        <v>53</v>
      </c>
      <c r="C13" s="8" t="s">
        <v>7</v>
      </c>
      <c r="D13" s="47">
        <v>0</v>
      </c>
    </row>
    <row r="14" spans="1:4" ht="22.35" customHeight="1" x14ac:dyDescent="0.35">
      <c r="A14" s="42">
        <v>5</v>
      </c>
      <c r="B14" s="45" t="s">
        <v>54</v>
      </c>
      <c r="C14" s="8" t="s">
        <v>7</v>
      </c>
      <c r="D14" s="47">
        <v>367.36</v>
      </c>
    </row>
    <row r="15" spans="1:4" ht="34.200000000000003" customHeight="1" x14ac:dyDescent="0.35">
      <c r="A15" s="42">
        <v>6</v>
      </c>
      <c r="B15" s="45" t="s">
        <v>55</v>
      </c>
      <c r="C15" s="8" t="s">
        <v>6</v>
      </c>
      <c r="D15" s="47">
        <v>195.27</v>
      </c>
    </row>
    <row r="16" spans="1:4" ht="22.35" customHeight="1" x14ac:dyDescent="0.35">
      <c r="A16" s="42">
        <v>7</v>
      </c>
      <c r="B16" s="45" t="s">
        <v>67</v>
      </c>
      <c r="C16" s="8" t="s">
        <v>7</v>
      </c>
      <c r="D16" s="48">
        <v>2.4</v>
      </c>
    </row>
    <row r="17" spans="1:4" ht="22.8" customHeight="1" x14ac:dyDescent="0.35">
      <c r="A17" s="42">
        <v>8</v>
      </c>
      <c r="B17" s="45" t="s">
        <v>57</v>
      </c>
      <c r="C17" s="8" t="s">
        <v>6</v>
      </c>
      <c r="D17" s="48">
        <v>226.81</v>
      </c>
    </row>
    <row r="18" spans="1:4" ht="19.2" customHeight="1" x14ac:dyDescent="0.35">
      <c r="A18" s="42">
        <v>9</v>
      </c>
      <c r="B18" s="45" t="s">
        <v>58</v>
      </c>
      <c r="C18" s="8" t="s">
        <v>7</v>
      </c>
      <c r="D18" s="48">
        <v>145.13999999999999</v>
      </c>
    </row>
    <row r="19" spans="1:4" ht="24.6" customHeight="1" x14ac:dyDescent="0.35">
      <c r="A19" s="42">
        <v>10</v>
      </c>
      <c r="B19" s="45" t="s">
        <v>59</v>
      </c>
      <c r="C19" s="8" t="s">
        <v>7</v>
      </c>
      <c r="D19" s="46">
        <v>60.93</v>
      </c>
    </row>
    <row r="20" spans="1:4" ht="24" customHeight="1" x14ac:dyDescent="0.35">
      <c r="A20" s="42">
        <v>11</v>
      </c>
      <c r="B20" s="49" t="s">
        <v>60</v>
      </c>
      <c r="C20" s="8" t="s">
        <v>7</v>
      </c>
      <c r="D20" s="46">
        <v>153.63</v>
      </c>
    </row>
    <row r="21" spans="1:4" ht="27" customHeight="1" x14ac:dyDescent="0.35">
      <c r="A21" s="42">
        <v>12</v>
      </c>
      <c r="B21" s="50" t="s">
        <v>61</v>
      </c>
      <c r="C21" s="7" t="s">
        <v>7</v>
      </c>
      <c r="D21" s="51">
        <f>SUM(D10:D20)</f>
        <v>1550.9099999999999</v>
      </c>
    </row>
    <row r="22" spans="1:4" ht="25.5" customHeight="1" x14ac:dyDescent="0.35">
      <c r="A22" s="42">
        <v>13</v>
      </c>
      <c r="B22" s="32" t="s">
        <v>62</v>
      </c>
      <c r="C22" s="8" t="s">
        <v>7</v>
      </c>
      <c r="D22" s="51">
        <v>1934.02</v>
      </c>
    </row>
    <row r="23" spans="1:4" ht="25.5" customHeight="1" x14ac:dyDescent="0.35">
      <c r="A23" s="42">
        <v>14</v>
      </c>
      <c r="B23" s="45" t="s">
        <v>63</v>
      </c>
      <c r="C23" s="6" t="s">
        <v>7</v>
      </c>
      <c r="D23" s="46">
        <v>2016.2</v>
      </c>
    </row>
    <row r="24" spans="1:4" ht="31.8" customHeight="1" x14ac:dyDescent="0.35">
      <c r="A24" s="42">
        <v>15</v>
      </c>
      <c r="B24" s="45" t="s">
        <v>9</v>
      </c>
      <c r="C24" s="6" t="s">
        <v>7</v>
      </c>
      <c r="D24" s="46">
        <v>82.33</v>
      </c>
    </row>
    <row r="25" spans="1:4" ht="18.600000000000001" thickBot="1" x14ac:dyDescent="0.4">
      <c r="A25" s="52"/>
      <c r="B25" s="9" t="s">
        <v>10</v>
      </c>
      <c r="C25" s="10" t="s">
        <v>7</v>
      </c>
      <c r="D25" s="53">
        <f>D22-D21</f>
        <v>383.11000000000013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ht="18.600000000000001" hidden="1" thickBot="1" x14ac:dyDescent="0.4">
      <c r="A28" s="14" t="s">
        <v>1</v>
      </c>
      <c r="B28" s="67" t="s">
        <v>12</v>
      </c>
      <c r="C28" s="68"/>
      <c r="D28" s="69"/>
    </row>
    <row r="29" spans="1:4" ht="22.5" hidden="1" customHeight="1" x14ac:dyDescent="0.35">
      <c r="A29" s="14">
        <v>1</v>
      </c>
      <c r="B29" s="25" t="s">
        <v>13</v>
      </c>
      <c r="C29" s="26" t="s">
        <v>4</v>
      </c>
      <c r="D29" s="27">
        <v>0</v>
      </c>
    </row>
    <row r="30" spans="1:4" ht="21" hidden="1" customHeight="1" x14ac:dyDescent="0.35">
      <c r="A30" s="15" t="s">
        <v>14</v>
      </c>
      <c r="B30" s="16" t="s">
        <v>8</v>
      </c>
      <c r="C30" s="17" t="s">
        <v>5</v>
      </c>
      <c r="D30" s="18">
        <v>0</v>
      </c>
    </row>
    <row r="31" spans="1:4" ht="36.6" hidden="1" thickBot="1" x14ac:dyDescent="0.4">
      <c r="A31" s="19" t="s">
        <v>15</v>
      </c>
      <c r="B31" s="28" t="s">
        <v>16</v>
      </c>
      <c r="C31" s="20" t="s">
        <v>5</v>
      </c>
      <c r="D31" s="21">
        <v>0</v>
      </c>
    </row>
    <row r="32" spans="1:4" x14ac:dyDescent="0.35">
      <c r="A32" s="75" t="s">
        <v>1</v>
      </c>
      <c r="B32" s="76" t="s">
        <v>69</v>
      </c>
      <c r="C32" s="76" t="s">
        <v>70</v>
      </c>
      <c r="D32" s="37" t="s">
        <v>71</v>
      </c>
    </row>
    <row r="33" spans="1:4" x14ac:dyDescent="0.35">
      <c r="A33" s="78">
        <v>1</v>
      </c>
      <c r="B33" s="79" t="s">
        <v>72</v>
      </c>
      <c r="C33" s="80" t="s">
        <v>7</v>
      </c>
      <c r="D33" s="81">
        <v>87.73</v>
      </c>
    </row>
    <row r="34" spans="1:4" x14ac:dyDescent="0.35">
      <c r="A34" s="78">
        <v>2</v>
      </c>
      <c r="B34" s="79" t="s">
        <v>73</v>
      </c>
      <c r="C34" s="80" t="s">
        <v>7</v>
      </c>
      <c r="D34" s="81">
        <v>49.99</v>
      </c>
    </row>
    <row r="35" spans="1:4" s="23" customFormat="1" x14ac:dyDescent="0.35">
      <c r="A35" s="77">
        <v>3</v>
      </c>
      <c r="B35" s="74" t="s">
        <v>74</v>
      </c>
      <c r="C35" s="73" t="s">
        <v>7</v>
      </c>
      <c r="D35" s="38">
        <v>50.65</v>
      </c>
    </row>
    <row r="36" spans="1:4" s="23" customFormat="1" ht="18.600000000000001" thickBot="1" x14ac:dyDescent="0.4">
      <c r="A36" s="84">
        <v>4</v>
      </c>
      <c r="B36" s="85" t="s">
        <v>75</v>
      </c>
      <c r="C36" s="86" t="s">
        <v>7</v>
      </c>
      <c r="D36" s="87">
        <f>D34-D33</f>
        <v>-37.74</v>
      </c>
    </row>
    <row r="37" spans="1:4" s="23" customFormat="1" x14ac:dyDescent="0.35">
      <c r="C37" s="22"/>
      <c r="D37" s="41"/>
    </row>
    <row r="38" spans="1:4" s="23" customFormat="1" x14ac:dyDescent="0.35">
      <c r="B38" s="22" t="s">
        <v>17</v>
      </c>
      <c r="C38" s="22" t="s">
        <v>21</v>
      </c>
      <c r="D38" s="41"/>
    </row>
    <row r="39" spans="1:4" s="23" customFormat="1" x14ac:dyDescent="0.35">
      <c r="B39" s="22"/>
      <c r="C39" s="22"/>
      <c r="D39" s="41"/>
    </row>
    <row r="40" spans="1:4" s="23" customFormat="1" x14ac:dyDescent="0.35">
      <c r="B40" s="22" t="s">
        <v>22</v>
      </c>
      <c r="C40" s="22"/>
      <c r="D40" s="41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B47" s="30"/>
      <c r="C47" s="31"/>
    </row>
    <row r="48" spans="1:4" s="23" customFormat="1" x14ac:dyDescent="0.35">
      <c r="B48" s="29"/>
      <c r="C48" s="22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opLeftCell="A16" zoomScale="75" zoomScaleNormal="75" workbookViewId="0">
      <selection activeCell="A30" sqref="A30:D38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33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24" customHeight="1" x14ac:dyDescent="0.35">
      <c r="A9" s="5"/>
      <c r="B9" s="6" t="s">
        <v>3</v>
      </c>
      <c r="C9" s="6" t="s">
        <v>4</v>
      </c>
      <c r="D9" s="35">
        <v>6318.6</v>
      </c>
    </row>
    <row r="10" spans="1:4" ht="26.4" customHeight="1" x14ac:dyDescent="0.35">
      <c r="A10" s="42">
        <v>1</v>
      </c>
      <c r="B10" s="43" t="s">
        <v>50</v>
      </c>
      <c r="C10" s="8" t="s">
        <v>6</v>
      </c>
      <c r="D10" s="44">
        <v>281.98</v>
      </c>
    </row>
    <row r="11" spans="1:4" ht="18" customHeight="1" x14ac:dyDescent="0.35">
      <c r="A11" s="42">
        <v>2</v>
      </c>
      <c r="B11" s="45" t="s">
        <v>51</v>
      </c>
      <c r="C11" s="8" t="s">
        <v>7</v>
      </c>
      <c r="D11" s="44">
        <v>147.94999999999999</v>
      </c>
    </row>
    <row r="12" spans="1:4" ht="18.600000000000001" customHeight="1" x14ac:dyDescent="0.35">
      <c r="A12" s="42">
        <v>3</v>
      </c>
      <c r="B12" s="45" t="s">
        <v>52</v>
      </c>
      <c r="C12" s="8" t="s">
        <v>7</v>
      </c>
      <c r="D12" s="46">
        <v>8.56</v>
      </c>
    </row>
    <row r="13" spans="1:4" ht="23.4" customHeight="1" x14ac:dyDescent="0.35">
      <c r="A13" s="42">
        <v>4</v>
      </c>
      <c r="B13" s="45" t="s">
        <v>65</v>
      </c>
      <c r="C13" s="8" t="s">
        <v>7</v>
      </c>
      <c r="D13" s="46">
        <v>89.03</v>
      </c>
    </row>
    <row r="14" spans="1:4" ht="20.399999999999999" customHeight="1" x14ac:dyDescent="0.35">
      <c r="A14" s="42">
        <v>5</v>
      </c>
      <c r="B14" s="45" t="s">
        <v>66</v>
      </c>
      <c r="C14" s="8" t="s">
        <v>7</v>
      </c>
      <c r="D14" s="47">
        <v>145.72999999999999</v>
      </c>
    </row>
    <row r="15" spans="1:4" ht="23.4" customHeight="1" x14ac:dyDescent="0.35">
      <c r="A15" s="42">
        <v>6</v>
      </c>
      <c r="B15" s="45" t="s">
        <v>53</v>
      </c>
      <c r="C15" s="8" t="s">
        <v>7</v>
      </c>
      <c r="D15" s="47">
        <v>0</v>
      </c>
    </row>
    <row r="16" spans="1:4" ht="22.35" customHeight="1" x14ac:dyDescent="0.35">
      <c r="A16" s="42">
        <v>7</v>
      </c>
      <c r="B16" s="45" t="s">
        <v>54</v>
      </c>
      <c r="C16" s="8" t="s">
        <v>7</v>
      </c>
      <c r="D16" s="47">
        <v>870.86</v>
      </c>
    </row>
    <row r="17" spans="1:4" ht="35.4" customHeight="1" x14ac:dyDescent="0.35">
      <c r="A17" s="42">
        <v>8</v>
      </c>
      <c r="B17" s="45" t="s">
        <v>55</v>
      </c>
      <c r="C17" s="8" t="s">
        <v>6</v>
      </c>
      <c r="D17" s="47">
        <v>157.13</v>
      </c>
    </row>
    <row r="18" spans="1:4" ht="22.35" customHeight="1" x14ac:dyDescent="0.35">
      <c r="A18" s="42">
        <v>9</v>
      </c>
      <c r="B18" s="45" t="s">
        <v>67</v>
      </c>
      <c r="C18" s="8" t="s">
        <v>7</v>
      </c>
      <c r="D18" s="48">
        <v>4.8</v>
      </c>
    </row>
    <row r="19" spans="1:4" ht="25.8" customHeight="1" x14ac:dyDescent="0.35">
      <c r="A19" s="42">
        <v>10</v>
      </c>
      <c r="B19" s="45" t="s">
        <v>57</v>
      </c>
      <c r="C19" s="8" t="s">
        <v>6</v>
      </c>
      <c r="D19" s="48">
        <v>235.61</v>
      </c>
    </row>
    <row r="20" spans="1:4" ht="19.2" customHeight="1" x14ac:dyDescent="0.35">
      <c r="A20" s="42">
        <v>11</v>
      </c>
      <c r="B20" s="45" t="s">
        <v>58</v>
      </c>
      <c r="C20" s="8" t="s">
        <v>7</v>
      </c>
      <c r="D20" s="48">
        <v>150.77000000000001</v>
      </c>
    </row>
    <row r="21" spans="1:4" ht="25.5" customHeight="1" x14ac:dyDescent="0.35">
      <c r="A21" s="42">
        <v>12</v>
      </c>
      <c r="B21" s="45" t="s">
        <v>59</v>
      </c>
      <c r="C21" s="8" t="s">
        <v>7</v>
      </c>
      <c r="D21" s="46">
        <v>71.55</v>
      </c>
    </row>
    <row r="22" spans="1:4" ht="24.6" customHeight="1" x14ac:dyDescent="0.35">
      <c r="A22" s="42">
        <v>13</v>
      </c>
      <c r="B22" s="49" t="s">
        <v>60</v>
      </c>
      <c r="C22" s="8" t="s">
        <v>7</v>
      </c>
      <c r="D22" s="46">
        <v>159.59</v>
      </c>
    </row>
    <row r="23" spans="1:4" ht="27" customHeight="1" x14ac:dyDescent="0.35">
      <c r="A23" s="42">
        <v>14</v>
      </c>
      <c r="B23" s="50" t="s">
        <v>61</v>
      </c>
      <c r="C23" s="7" t="s">
        <v>7</v>
      </c>
      <c r="D23" s="51">
        <f>SUM(D10:D22)</f>
        <v>2323.5600000000004</v>
      </c>
    </row>
    <row r="24" spans="1:4" ht="25.5" customHeight="1" x14ac:dyDescent="0.35">
      <c r="A24" s="42">
        <v>15</v>
      </c>
      <c r="B24" s="32" t="s">
        <v>62</v>
      </c>
      <c r="C24" s="8" t="s">
        <v>7</v>
      </c>
      <c r="D24" s="51">
        <v>2670.35</v>
      </c>
    </row>
    <row r="25" spans="1:4" ht="25.5" customHeight="1" x14ac:dyDescent="0.35">
      <c r="A25" s="42">
        <v>16</v>
      </c>
      <c r="B25" s="45" t="s">
        <v>63</v>
      </c>
      <c r="C25" s="6" t="s">
        <v>7</v>
      </c>
      <c r="D25" s="46">
        <v>2670.4</v>
      </c>
    </row>
    <row r="26" spans="1:4" ht="39.6" customHeight="1" x14ac:dyDescent="0.35">
      <c r="A26" s="42">
        <v>17</v>
      </c>
      <c r="B26" s="45" t="s">
        <v>9</v>
      </c>
      <c r="C26" s="6" t="s">
        <v>7</v>
      </c>
      <c r="D26" s="46">
        <v>239.87</v>
      </c>
    </row>
    <row r="27" spans="1:4" ht="25.8" customHeight="1" thickBot="1" x14ac:dyDescent="0.4">
      <c r="A27" s="52"/>
      <c r="B27" s="9" t="s">
        <v>10</v>
      </c>
      <c r="C27" s="10" t="s">
        <v>7</v>
      </c>
      <c r="D27" s="53">
        <f>D24-D23</f>
        <v>346.78999999999951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x14ac:dyDescent="0.35">
      <c r="A30" s="75" t="s">
        <v>1</v>
      </c>
      <c r="B30" s="76" t="s">
        <v>69</v>
      </c>
      <c r="C30" s="76" t="s">
        <v>70</v>
      </c>
      <c r="D30" s="37" t="s">
        <v>71</v>
      </c>
    </row>
    <row r="31" spans="1:4" x14ac:dyDescent="0.35">
      <c r="A31" s="78">
        <v>1</v>
      </c>
      <c r="B31" s="79" t="s">
        <v>72</v>
      </c>
      <c r="C31" s="80" t="s">
        <v>7</v>
      </c>
      <c r="D31" s="81">
        <v>130.51</v>
      </c>
    </row>
    <row r="32" spans="1:4" x14ac:dyDescent="0.35">
      <c r="A32" s="78">
        <v>2</v>
      </c>
      <c r="B32" s="79" t="s">
        <v>73</v>
      </c>
      <c r="C32" s="80" t="s">
        <v>7</v>
      </c>
      <c r="D32" s="81">
        <v>84.93</v>
      </c>
    </row>
    <row r="33" spans="1:4" s="23" customFormat="1" x14ac:dyDescent="0.35">
      <c r="A33" s="77">
        <v>3</v>
      </c>
      <c r="B33" s="74" t="s">
        <v>74</v>
      </c>
      <c r="C33" s="73" t="s">
        <v>7</v>
      </c>
      <c r="D33" s="38">
        <v>81.05</v>
      </c>
    </row>
    <row r="34" spans="1:4" s="23" customFormat="1" ht="18.600000000000001" thickBot="1" x14ac:dyDescent="0.4">
      <c r="A34" s="84">
        <v>4</v>
      </c>
      <c r="B34" s="85" t="s">
        <v>75</v>
      </c>
      <c r="C34" s="86" t="s">
        <v>7</v>
      </c>
      <c r="D34" s="87">
        <f>D32-D31</f>
        <v>-45.579999999999984</v>
      </c>
    </row>
    <row r="35" spans="1:4" s="23" customFormat="1" x14ac:dyDescent="0.35">
      <c r="C35" s="22"/>
      <c r="D35" s="41"/>
    </row>
    <row r="36" spans="1:4" s="23" customFormat="1" x14ac:dyDescent="0.35">
      <c r="B36" s="22" t="s">
        <v>17</v>
      </c>
      <c r="C36" s="22" t="s">
        <v>21</v>
      </c>
      <c r="D36" s="41"/>
    </row>
    <row r="37" spans="1:4" s="23" customFormat="1" x14ac:dyDescent="0.35">
      <c r="B37" s="22"/>
      <c r="C37" s="22"/>
      <c r="D37" s="41"/>
    </row>
    <row r="38" spans="1:4" s="23" customFormat="1" x14ac:dyDescent="0.35">
      <c r="B38" s="22" t="s">
        <v>22</v>
      </c>
      <c r="C38" s="22"/>
      <c r="D38" s="41"/>
    </row>
    <row r="39" spans="1:4" s="23" customFormat="1" x14ac:dyDescent="0.35">
      <c r="C39" s="22"/>
    </row>
    <row r="40" spans="1:4" s="23" customFormat="1" x14ac:dyDescent="0.35"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B45" s="30"/>
      <c r="C45" s="31"/>
    </row>
    <row r="46" spans="1:4" s="23" customFormat="1" x14ac:dyDescent="0.35">
      <c r="B46" s="29"/>
      <c r="C46" s="22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5" zoomScale="75" zoomScaleNormal="75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34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3917.4</v>
      </c>
    </row>
    <row r="10" spans="1:4" ht="24" customHeight="1" x14ac:dyDescent="0.35">
      <c r="A10" s="42">
        <v>1</v>
      </c>
      <c r="B10" s="43" t="s">
        <v>50</v>
      </c>
      <c r="C10" s="8" t="s">
        <v>6</v>
      </c>
      <c r="D10" s="44">
        <v>170.06</v>
      </c>
    </row>
    <row r="11" spans="1:4" ht="22.2" customHeight="1" x14ac:dyDescent="0.35">
      <c r="A11" s="42">
        <v>2</v>
      </c>
      <c r="B11" s="45" t="s">
        <v>51</v>
      </c>
      <c r="C11" s="8" t="s">
        <v>7</v>
      </c>
      <c r="D11" s="44">
        <v>86.97</v>
      </c>
    </row>
    <row r="12" spans="1:4" ht="19.2" customHeight="1" x14ac:dyDescent="0.35">
      <c r="A12" s="42">
        <v>3</v>
      </c>
      <c r="B12" s="45" t="s">
        <v>52</v>
      </c>
      <c r="C12" s="8" t="s">
        <v>7</v>
      </c>
      <c r="D12" s="46">
        <v>4.92</v>
      </c>
    </row>
    <row r="13" spans="1:4" x14ac:dyDescent="0.35">
      <c r="A13" s="42">
        <v>4</v>
      </c>
      <c r="B13" s="45" t="s">
        <v>65</v>
      </c>
      <c r="C13" s="8" t="s">
        <v>7</v>
      </c>
      <c r="D13" s="46">
        <v>76.03</v>
      </c>
    </row>
    <row r="14" spans="1:4" x14ac:dyDescent="0.35">
      <c r="A14" s="42">
        <v>5</v>
      </c>
      <c r="B14" s="45" t="s">
        <v>66</v>
      </c>
      <c r="C14" s="8" t="s">
        <v>7</v>
      </c>
      <c r="D14" s="47">
        <v>186.76</v>
      </c>
    </row>
    <row r="15" spans="1:4" x14ac:dyDescent="0.35">
      <c r="A15" s="42">
        <v>6</v>
      </c>
      <c r="B15" s="45" t="s">
        <v>53</v>
      </c>
      <c r="C15" s="8" t="s">
        <v>7</v>
      </c>
      <c r="D15" s="47">
        <v>9.1199999999999992</v>
      </c>
    </row>
    <row r="16" spans="1:4" ht="22.35" customHeight="1" x14ac:dyDescent="0.35">
      <c r="A16" s="42">
        <v>7</v>
      </c>
      <c r="B16" s="45" t="s">
        <v>54</v>
      </c>
      <c r="C16" s="8" t="s">
        <v>7</v>
      </c>
      <c r="D16" s="47">
        <v>261.76</v>
      </c>
    </row>
    <row r="17" spans="1:4" ht="34.200000000000003" customHeight="1" x14ac:dyDescent="0.35">
      <c r="A17" s="42">
        <v>8</v>
      </c>
      <c r="B17" s="45" t="s">
        <v>55</v>
      </c>
      <c r="C17" s="8" t="s">
        <v>6</v>
      </c>
      <c r="D17" s="47">
        <v>111.19</v>
      </c>
    </row>
    <row r="18" spans="1:4" ht="22.35" customHeight="1" x14ac:dyDescent="0.35">
      <c r="A18" s="42">
        <v>9</v>
      </c>
      <c r="B18" s="45" t="s">
        <v>67</v>
      </c>
      <c r="C18" s="8" t="s">
        <v>7</v>
      </c>
      <c r="D18" s="48">
        <v>1.2</v>
      </c>
    </row>
    <row r="19" spans="1:4" ht="22.35" customHeight="1" x14ac:dyDescent="0.35">
      <c r="A19" s="42">
        <v>10</v>
      </c>
      <c r="B19" s="45" t="s">
        <v>57</v>
      </c>
      <c r="C19" s="8" t="s">
        <v>6</v>
      </c>
      <c r="D19" s="48">
        <v>146.07</v>
      </c>
    </row>
    <row r="20" spans="1:4" ht="19.2" customHeight="1" x14ac:dyDescent="0.35">
      <c r="A20" s="42">
        <v>11</v>
      </c>
      <c r="B20" s="45" t="s">
        <v>58</v>
      </c>
      <c r="C20" s="8" t="s">
        <v>7</v>
      </c>
      <c r="D20" s="48">
        <v>93.48</v>
      </c>
    </row>
    <row r="21" spans="1:4" ht="20.399999999999999" customHeight="1" x14ac:dyDescent="0.35">
      <c r="A21" s="42">
        <v>12</v>
      </c>
      <c r="B21" s="45" t="s">
        <v>59</v>
      </c>
      <c r="C21" s="8" t="s">
        <v>7</v>
      </c>
      <c r="D21" s="46">
        <v>69.239999999999995</v>
      </c>
    </row>
    <row r="22" spans="1:4" ht="19.8" customHeight="1" x14ac:dyDescent="0.35">
      <c r="A22" s="42">
        <v>13</v>
      </c>
      <c r="B22" s="49" t="s">
        <v>60</v>
      </c>
      <c r="C22" s="8" t="s">
        <v>7</v>
      </c>
      <c r="D22" s="46">
        <v>98.94</v>
      </c>
    </row>
    <row r="23" spans="1:4" ht="26.4" customHeight="1" x14ac:dyDescent="0.35">
      <c r="A23" s="42">
        <v>14</v>
      </c>
      <c r="B23" s="50" t="s">
        <v>61</v>
      </c>
      <c r="C23" s="7" t="s">
        <v>7</v>
      </c>
      <c r="D23" s="51">
        <f>SUM(D10:D22)</f>
        <v>1315.74</v>
      </c>
    </row>
    <row r="24" spans="1:4" ht="27" customHeight="1" x14ac:dyDescent="0.35">
      <c r="A24" s="42">
        <v>15</v>
      </c>
      <c r="B24" s="32" t="s">
        <v>62</v>
      </c>
      <c r="C24" s="8" t="s">
        <v>7</v>
      </c>
      <c r="D24" s="51">
        <v>1670.1</v>
      </c>
    </row>
    <row r="25" spans="1:4" ht="25.5" customHeight="1" x14ac:dyDescent="0.35">
      <c r="A25" s="42">
        <v>16</v>
      </c>
      <c r="B25" s="45" t="s">
        <v>63</v>
      </c>
      <c r="C25" s="6" t="s">
        <v>7</v>
      </c>
      <c r="D25" s="46">
        <v>1695.93</v>
      </c>
    </row>
    <row r="26" spans="1:4" ht="32.4" customHeight="1" x14ac:dyDescent="0.35">
      <c r="A26" s="42">
        <v>17</v>
      </c>
      <c r="B26" s="45" t="s">
        <v>9</v>
      </c>
      <c r="C26" s="6" t="s">
        <v>7</v>
      </c>
      <c r="D26" s="46">
        <v>199.77</v>
      </c>
    </row>
    <row r="27" spans="1:4" ht="22.5" customHeight="1" thickBot="1" x14ac:dyDescent="0.4">
      <c r="A27" s="52"/>
      <c r="B27" s="9" t="s">
        <v>10</v>
      </c>
      <c r="C27" s="10" t="s">
        <v>7</v>
      </c>
      <c r="D27" s="53">
        <f>D24-D23</f>
        <v>354.3599999999999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67" t="s">
        <v>12</v>
      </c>
      <c r="C30" s="68"/>
      <c r="D30" s="69"/>
    </row>
    <row r="31" spans="1:4" ht="22.5" hidden="1" customHeight="1" x14ac:dyDescent="0.35">
      <c r="A31" s="14">
        <v>1</v>
      </c>
      <c r="B31" s="25" t="s">
        <v>13</v>
      </c>
      <c r="C31" s="26" t="s">
        <v>4</v>
      </c>
      <c r="D31" s="27">
        <v>0</v>
      </c>
    </row>
    <row r="32" spans="1:4" ht="21" hidden="1" customHeight="1" x14ac:dyDescent="0.35">
      <c r="A32" s="15" t="s">
        <v>14</v>
      </c>
      <c r="B32" s="16" t="s">
        <v>8</v>
      </c>
      <c r="C32" s="17" t="s">
        <v>5</v>
      </c>
      <c r="D32" s="18">
        <v>0</v>
      </c>
    </row>
    <row r="33" spans="1:4" ht="36.6" hidden="1" thickBot="1" x14ac:dyDescent="0.4">
      <c r="A33" s="19" t="s">
        <v>15</v>
      </c>
      <c r="B33" s="28" t="s">
        <v>16</v>
      </c>
      <c r="C33" s="20" t="s">
        <v>5</v>
      </c>
      <c r="D33" s="21">
        <v>0</v>
      </c>
    </row>
    <row r="34" spans="1:4" x14ac:dyDescent="0.35">
      <c r="A34" s="75" t="s">
        <v>1</v>
      </c>
      <c r="B34" s="76" t="s">
        <v>69</v>
      </c>
      <c r="C34" s="76" t="s">
        <v>70</v>
      </c>
      <c r="D34" s="37" t="s">
        <v>71</v>
      </c>
    </row>
    <row r="35" spans="1:4" x14ac:dyDescent="0.35">
      <c r="A35" s="78">
        <v>1</v>
      </c>
      <c r="B35" s="79" t="s">
        <v>72</v>
      </c>
      <c r="C35" s="80" t="s">
        <v>7</v>
      </c>
      <c r="D35" s="81">
        <v>50.99</v>
      </c>
    </row>
    <row r="36" spans="1:4" x14ac:dyDescent="0.35">
      <c r="A36" s="78">
        <v>2</v>
      </c>
      <c r="B36" s="79" t="s">
        <v>73</v>
      </c>
      <c r="C36" s="80" t="s">
        <v>7</v>
      </c>
      <c r="D36" s="81">
        <v>48.79</v>
      </c>
    </row>
    <row r="37" spans="1:4" s="23" customFormat="1" x14ac:dyDescent="0.35">
      <c r="A37" s="77">
        <v>3</v>
      </c>
      <c r="B37" s="74" t="s">
        <v>74</v>
      </c>
      <c r="C37" s="73" t="s">
        <v>7</v>
      </c>
      <c r="D37" s="38">
        <v>48.1</v>
      </c>
    </row>
    <row r="38" spans="1:4" s="23" customFormat="1" ht="18.600000000000001" thickBot="1" x14ac:dyDescent="0.4">
      <c r="A38" s="84">
        <v>4</v>
      </c>
      <c r="B38" s="85" t="s">
        <v>75</v>
      </c>
      <c r="C38" s="86" t="s">
        <v>7</v>
      </c>
      <c r="D38" s="87">
        <f>D36-D35</f>
        <v>-2.2000000000000028</v>
      </c>
    </row>
    <row r="39" spans="1:4" s="23" customFormat="1" x14ac:dyDescent="0.35">
      <c r="C39" s="22"/>
      <c r="D39" s="41"/>
    </row>
    <row r="40" spans="1:4" s="23" customFormat="1" x14ac:dyDescent="0.35">
      <c r="B40" s="22" t="s">
        <v>17</v>
      </c>
      <c r="C40" s="22" t="s">
        <v>21</v>
      </c>
      <c r="D40" s="41"/>
    </row>
    <row r="41" spans="1:4" s="23" customFormat="1" x14ac:dyDescent="0.35">
      <c r="B41" s="22"/>
      <c r="C41" s="22"/>
      <c r="D41" s="41"/>
    </row>
    <row r="42" spans="1:4" s="23" customFormat="1" x14ac:dyDescent="0.35">
      <c r="B42" s="22" t="s">
        <v>22</v>
      </c>
      <c r="C42" s="22"/>
      <c r="D42" s="41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19" zoomScale="75" zoomScaleNormal="75" workbookViewId="0">
      <selection activeCell="A35" sqref="A35:D43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35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6151.2</v>
      </c>
    </row>
    <row r="10" spans="1:4" ht="22.2" customHeight="1" x14ac:dyDescent="0.35">
      <c r="A10" s="42">
        <v>1</v>
      </c>
      <c r="B10" s="43" t="s">
        <v>50</v>
      </c>
      <c r="C10" s="8" t="s">
        <v>6</v>
      </c>
      <c r="D10" s="44">
        <v>280.69</v>
      </c>
    </row>
    <row r="11" spans="1:4" ht="24.6" customHeight="1" x14ac:dyDescent="0.35">
      <c r="A11" s="42">
        <v>2</v>
      </c>
      <c r="B11" s="45" t="s">
        <v>51</v>
      </c>
      <c r="C11" s="8" t="s">
        <v>7</v>
      </c>
      <c r="D11" s="44">
        <v>150.22</v>
      </c>
    </row>
    <row r="12" spans="1:4" ht="21.6" customHeight="1" x14ac:dyDescent="0.35">
      <c r="A12" s="42">
        <v>3</v>
      </c>
      <c r="B12" s="45" t="s">
        <v>52</v>
      </c>
      <c r="C12" s="8" t="s">
        <v>7</v>
      </c>
      <c r="D12" s="46">
        <v>9.83</v>
      </c>
    </row>
    <row r="13" spans="1:4" x14ac:dyDescent="0.35">
      <c r="A13" s="42">
        <v>4</v>
      </c>
      <c r="B13" s="45" t="s">
        <v>65</v>
      </c>
      <c r="C13" s="8" t="s">
        <v>7</v>
      </c>
      <c r="D13" s="46">
        <v>152.06</v>
      </c>
    </row>
    <row r="14" spans="1:4" x14ac:dyDescent="0.35">
      <c r="A14" s="42">
        <v>5</v>
      </c>
      <c r="B14" s="45" t="s">
        <v>66</v>
      </c>
      <c r="C14" s="8" t="s">
        <v>7</v>
      </c>
      <c r="D14" s="47">
        <v>291.45999999999998</v>
      </c>
    </row>
    <row r="15" spans="1:4" x14ac:dyDescent="0.35">
      <c r="A15" s="42">
        <v>6</v>
      </c>
      <c r="B15" s="45" t="s">
        <v>53</v>
      </c>
      <c r="C15" s="8" t="s">
        <v>7</v>
      </c>
      <c r="D15" s="47">
        <v>21.56</v>
      </c>
    </row>
    <row r="16" spans="1:4" ht="22.35" customHeight="1" x14ac:dyDescent="0.35">
      <c r="A16" s="42">
        <v>7</v>
      </c>
      <c r="B16" s="45" t="s">
        <v>54</v>
      </c>
      <c r="C16" s="8" t="s">
        <v>7</v>
      </c>
      <c r="D16" s="47">
        <v>2928.66</v>
      </c>
    </row>
    <row r="17" spans="1:4" ht="37.200000000000003" customHeight="1" x14ac:dyDescent="0.35">
      <c r="A17" s="42">
        <v>8</v>
      </c>
      <c r="B17" s="45" t="s">
        <v>55</v>
      </c>
      <c r="C17" s="8" t="s">
        <v>6</v>
      </c>
      <c r="D17" s="47">
        <v>201.96</v>
      </c>
    </row>
    <row r="18" spans="1:4" ht="22.35" customHeight="1" x14ac:dyDescent="0.35">
      <c r="A18" s="42">
        <v>9</v>
      </c>
      <c r="B18" s="45" t="s">
        <v>67</v>
      </c>
      <c r="C18" s="8" t="s">
        <v>7</v>
      </c>
      <c r="D18" s="48">
        <v>0</v>
      </c>
    </row>
    <row r="19" spans="1:4" ht="21.6" customHeight="1" x14ac:dyDescent="0.35">
      <c r="A19" s="60">
        <v>10</v>
      </c>
      <c r="B19" s="45" t="s">
        <v>57</v>
      </c>
      <c r="C19" s="8" t="s">
        <v>6</v>
      </c>
      <c r="D19" s="48">
        <v>229.37</v>
      </c>
    </row>
    <row r="20" spans="1:4" ht="24.6" customHeight="1" x14ac:dyDescent="0.35">
      <c r="A20" s="42">
        <v>11</v>
      </c>
      <c r="B20" s="45" t="s">
        <v>58</v>
      </c>
      <c r="C20" s="8" t="s">
        <v>7</v>
      </c>
      <c r="D20" s="48">
        <v>146.78</v>
      </c>
    </row>
    <row r="21" spans="1:4" ht="25.5" customHeight="1" x14ac:dyDescent="0.35">
      <c r="A21" s="42">
        <v>12</v>
      </c>
      <c r="B21" s="45" t="s">
        <v>59</v>
      </c>
      <c r="C21" s="8" t="s">
        <v>7</v>
      </c>
      <c r="D21" s="46">
        <v>61.62</v>
      </c>
    </row>
    <row r="22" spans="1:4" ht="24.6" customHeight="1" x14ac:dyDescent="0.35">
      <c r="A22" s="42">
        <v>13</v>
      </c>
      <c r="B22" s="49" t="s">
        <v>60</v>
      </c>
      <c r="C22" s="8" t="s">
        <v>7</v>
      </c>
      <c r="D22" s="46">
        <v>155.36000000000001</v>
      </c>
    </row>
    <row r="23" spans="1:4" ht="27" customHeight="1" x14ac:dyDescent="0.35">
      <c r="A23" s="42">
        <v>14</v>
      </c>
      <c r="B23" s="50" t="s">
        <v>61</v>
      </c>
      <c r="C23" s="7" t="s">
        <v>7</v>
      </c>
      <c r="D23" s="51">
        <f>SUM(D10:D22)</f>
        <v>4629.5699999999988</v>
      </c>
    </row>
    <row r="24" spans="1:4" ht="25.5" customHeight="1" x14ac:dyDescent="0.35">
      <c r="A24" s="42">
        <v>15</v>
      </c>
      <c r="B24" s="32" t="s">
        <v>62</v>
      </c>
      <c r="C24" s="8" t="s">
        <v>7</v>
      </c>
      <c r="D24" s="51">
        <v>2621.8</v>
      </c>
    </row>
    <row r="25" spans="1:4" ht="25.5" customHeight="1" x14ac:dyDescent="0.35">
      <c r="A25" s="42">
        <v>16</v>
      </c>
      <c r="B25" s="45" t="s">
        <v>63</v>
      </c>
      <c r="C25" s="6" t="s">
        <v>7</v>
      </c>
      <c r="D25" s="46">
        <v>2667.22</v>
      </c>
    </row>
    <row r="26" spans="1:4" ht="36.6" customHeight="1" x14ac:dyDescent="0.35">
      <c r="A26" s="42">
        <v>17</v>
      </c>
      <c r="B26" s="45" t="s">
        <v>9</v>
      </c>
      <c r="C26" s="6" t="s">
        <v>7</v>
      </c>
      <c r="D26" s="46">
        <v>410.1</v>
      </c>
    </row>
    <row r="27" spans="1:4" ht="18.600000000000001" thickBot="1" x14ac:dyDescent="0.4">
      <c r="A27" s="52"/>
      <c r="B27" s="9" t="s">
        <v>10</v>
      </c>
      <c r="C27" s="10" t="s">
        <v>7</v>
      </c>
      <c r="D27" s="53">
        <f>D24-D23</f>
        <v>-2007.7699999999986</v>
      </c>
    </row>
    <row r="28" spans="1:4" ht="18.600000000000001" thickBot="1" x14ac:dyDescent="0.4">
      <c r="A28" s="22"/>
      <c r="B28" s="23"/>
      <c r="C28" s="24"/>
      <c r="D28" s="22"/>
    </row>
    <row r="29" spans="1:4" ht="18.600000000000001" thickBot="1" x14ac:dyDescent="0.4">
      <c r="A29" s="14" t="s">
        <v>1</v>
      </c>
      <c r="B29" s="67" t="s">
        <v>12</v>
      </c>
      <c r="C29" s="68"/>
      <c r="D29" s="69"/>
    </row>
    <row r="30" spans="1:4" ht="22.5" customHeight="1" x14ac:dyDescent="0.35">
      <c r="A30" s="14">
        <v>1</v>
      </c>
      <c r="B30" s="25" t="s">
        <v>44</v>
      </c>
      <c r="C30" s="26"/>
      <c r="D30" s="27"/>
    </row>
    <row r="31" spans="1:4" ht="21" customHeight="1" x14ac:dyDescent="0.35">
      <c r="A31" s="15" t="s">
        <v>14</v>
      </c>
      <c r="B31" s="16" t="s">
        <v>8</v>
      </c>
      <c r="C31" s="17" t="s">
        <v>5</v>
      </c>
      <c r="D31" s="18">
        <v>108</v>
      </c>
    </row>
    <row r="32" spans="1:4" ht="18.600000000000001" thickBot="1" x14ac:dyDescent="0.4">
      <c r="A32" s="19" t="s">
        <v>15</v>
      </c>
      <c r="B32" s="28" t="s">
        <v>45</v>
      </c>
      <c r="C32" s="20" t="s">
        <v>5</v>
      </c>
      <c r="D32" s="21">
        <v>108</v>
      </c>
    </row>
    <row r="34" spans="1:4" ht="18.600000000000001" thickBot="1" x14ac:dyDescent="0.4">
      <c r="B34" s="22"/>
      <c r="C34" s="1"/>
    </row>
    <row r="35" spans="1:4" x14ac:dyDescent="0.35">
      <c r="A35" s="75" t="s">
        <v>1</v>
      </c>
      <c r="B35" s="76" t="s">
        <v>69</v>
      </c>
      <c r="C35" s="76" t="s">
        <v>70</v>
      </c>
      <c r="D35" s="37" t="s">
        <v>71</v>
      </c>
    </row>
    <row r="36" spans="1:4" s="23" customFormat="1" x14ac:dyDescent="0.35">
      <c r="A36" s="78">
        <v>1</v>
      </c>
      <c r="B36" s="79" t="s">
        <v>72</v>
      </c>
      <c r="C36" s="80" t="s">
        <v>7</v>
      </c>
      <c r="D36" s="81">
        <v>102.93</v>
      </c>
    </row>
    <row r="37" spans="1:4" s="23" customFormat="1" x14ac:dyDescent="0.35">
      <c r="A37" s="78">
        <v>2</v>
      </c>
      <c r="B37" s="79" t="s">
        <v>73</v>
      </c>
      <c r="C37" s="80" t="s">
        <v>7</v>
      </c>
      <c r="D37" s="81">
        <v>93.69</v>
      </c>
    </row>
    <row r="38" spans="1:4" s="23" customFormat="1" x14ac:dyDescent="0.35">
      <c r="A38" s="77">
        <v>3</v>
      </c>
      <c r="B38" s="74" t="s">
        <v>74</v>
      </c>
      <c r="C38" s="73" t="s">
        <v>7</v>
      </c>
      <c r="D38" s="38">
        <v>91.99</v>
      </c>
    </row>
    <row r="39" spans="1:4" s="23" customFormat="1" ht="18.600000000000001" thickBot="1" x14ac:dyDescent="0.4">
      <c r="A39" s="84">
        <v>4</v>
      </c>
      <c r="B39" s="85" t="s">
        <v>75</v>
      </c>
      <c r="C39" s="86" t="s">
        <v>7</v>
      </c>
      <c r="D39" s="87">
        <f>D37-D36</f>
        <v>-9.2400000000000091</v>
      </c>
    </row>
    <row r="40" spans="1:4" s="23" customFormat="1" x14ac:dyDescent="0.35">
      <c r="C40" s="22"/>
      <c r="D40" s="41"/>
    </row>
    <row r="41" spans="1:4" s="23" customFormat="1" x14ac:dyDescent="0.35">
      <c r="B41" s="22" t="s">
        <v>17</v>
      </c>
      <c r="C41" s="22" t="s">
        <v>21</v>
      </c>
      <c r="D41" s="41"/>
    </row>
    <row r="42" spans="1:4" s="23" customFormat="1" x14ac:dyDescent="0.35">
      <c r="B42" s="22"/>
      <c r="C42" s="22"/>
      <c r="D42" s="41"/>
    </row>
    <row r="43" spans="1:4" s="23" customFormat="1" x14ac:dyDescent="0.35">
      <c r="B43" s="22" t="s">
        <v>22</v>
      </c>
      <c r="C43" s="22"/>
      <c r="D43" s="41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B48" s="30"/>
      <c r="C48" s="31"/>
    </row>
    <row r="49" spans="2:3" s="23" customFormat="1" x14ac:dyDescent="0.35">
      <c r="B49" s="29"/>
      <c r="C49" s="22"/>
    </row>
  </sheetData>
  <mergeCells count="9">
    <mergeCell ref="B29:D29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26" zoomScale="75" zoomScaleNormal="75" workbookViewId="0">
      <selection activeCell="A36" sqref="A36:D44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33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36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2937.5</v>
      </c>
    </row>
    <row r="10" spans="1:4" ht="27" customHeight="1" x14ac:dyDescent="0.35">
      <c r="A10" s="42">
        <v>1</v>
      </c>
      <c r="B10" s="43" t="s">
        <v>50</v>
      </c>
      <c r="C10" s="8" t="s">
        <v>6</v>
      </c>
      <c r="D10" s="44">
        <v>130.08000000000001</v>
      </c>
    </row>
    <row r="11" spans="1:4" ht="25.2" customHeight="1" x14ac:dyDescent="0.35">
      <c r="A11" s="42">
        <v>2</v>
      </c>
      <c r="B11" s="45" t="s">
        <v>51</v>
      </c>
      <c r="C11" s="8" t="s">
        <v>7</v>
      </c>
      <c r="D11" s="44">
        <v>67.77</v>
      </c>
    </row>
    <row r="12" spans="1:4" ht="20.399999999999999" customHeight="1" x14ac:dyDescent="0.35">
      <c r="A12" s="42">
        <v>3</v>
      </c>
      <c r="B12" s="45" t="s">
        <v>52</v>
      </c>
      <c r="C12" s="8" t="s">
        <v>7</v>
      </c>
      <c r="D12" s="46">
        <v>2.46</v>
      </c>
    </row>
    <row r="13" spans="1:4" x14ac:dyDescent="0.35">
      <c r="A13" s="42">
        <v>4</v>
      </c>
      <c r="B13" s="45" t="s">
        <v>65</v>
      </c>
      <c r="C13" s="8" t="s">
        <v>7</v>
      </c>
      <c r="D13" s="46">
        <v>38.020000000000003</v>
      </c>
    </row>
    <row r="14" spans="1:4" x14ac:dyDescent="0.35">
      <c r="A14" s="42">
        <v>5</v>
      </c>
      <c r="B14" s="45" t="s">
        <v>66</v>
      </c>
      <c r="C14" s="8" t="s">
        <v>7</v>
      </c>
      <c r="D14" s="47">
        <v>72.87</v>
      </c>
    </row>
    <row r="15" spans="1:4" x14ac:dyDescent="0.35">
      <c r="A15" s="42">
        <v>6</v>
      </c>
      <c r="B15" s="45" t="s">
        <v>53</v>
      </c>
      <c r="C15" s="8" t="s">
        <v>7</v>
      </c>
      <c r="D15" s="47"/>
    </row>
    <row r="16" spans="1:4" ht="22.35" customHeight="1" x14ac:dyDescent="0.35">
      <c r="A16" s="42">
        <v>7</v>
      </c>
      <c r="B16" s="45" t="s">
        <v>54</v>
      </c>
      <c r="C16" s="8" t="s">
        <v>7</v>
      </c>
      <c r="D16" s="47">
        <v>841.59</v>
      </c>
    </row>
    <row r="17" spans="1:4" ht="41.4" customHeight="1" x14ac:dyDescent="0.35">
      <c r="A17" s="42">
        <v>8</v>
      </c>
      <c r="B17" s="45" t="s">
        <v>55</v>
      </c>
      <c r="C17" s="8" t="s">
        <v>6</v>
      </c>
      <c r="D17" s="47">
        <v>79.02</v>
      </c>
    </row>
    <row r="18" spans="1:4" ht="22.35" customHeight="1" x14ac:dyDescent="0.35">
      <c r="A18" s="42">
        <v>9</v>
      </c>
      <c r="B18" s="45" t="s">
        <v>67</v>
      </c>
      <c r="C18" s="8" t="s">
        <v>7</v>
      </c>
      <c r="D18" s="48">
        <v>4.2</v>
      </c>
    </row>
    <row r="19" spans="1:4" x14ac:dyDescent="0.35">
      <c r="A19" s="60">
        <v>10</v>
      </c>
      <c r="B19" s="45" t="s">
        <v>57</v>
      </c>
      <c r="C19" s="8" t="s">
        <v>6</v>
      </c>
      <c r="D19" s="48">
        <v>109.53</v>
      </c>
    </row>
    <row r="20" spans="1:4" ht="21.6" customHeight="1" x14ac:dyDescent="0.35">
      <c r="A20" s="42">
        <v>11</v>
      </c>
      <c r="B20" s="45" t="s">
        <v>58</v>
      </c>
      <c r="C20" s="8" t="s">
        <v>7</v>
      </c>
      <c r="D20" s="48">
        <v>70.09</v>
      </c>
    </row>
    <row r="21" spans="1:4" ht="25.5" customHeight="1" x14ac:dyDescent="0.35">
      <c r="A21" s="42">
        <v>12</v>
      </c>
      <c r="B21" s="45" t="s">
        <v>59</v>
      </c>
      <c r="C21" s="8" t="s">
        <v>7</v>
      </c>
      <c r="D21" s="46">
        <v>29.43</v>
      </c>
    </row>
    <row r="22" spans="1:4" ht="23.4" customHeight="1" x14ac:dyDescent="0.35">
      <c r="A22" s="42">
        <v>13</v>
      </c>
      <c r="B22" s="49" t="s">
        <v>60</v>
      </c>
      <c r="C22" s="8" t="s">
        <v>7</v>
      </c>
      <c r="D22" s="46">
        <v>74.19</v>
      </c>
    </row>
    <row r="23" spans="1:4" ht="27" customHeight="1" x14ac:dyDescent="0.35">
      <c r="A23" s="42">
        <v>14</v>
      </c>
      <c r="B23" s="50" t="s">
        <v>61</v>
      </c>
      <c r="C23" s="7" t="s">
        <v>7</v>
      </c>
      <c r="D23" s="51">
        <f>SUM(D10:D22)</f>
        <v>1519.25</v>
      </c>
    </row>
    <row r="24" spans="1:4" ht="25.5" customHeight="1" x14ac:dyDescent="0.35">
      <c r="A24" s="42">
        <v>15</v>
      </c>
      <c r="B24" s="32" t="s">
        <v>62</v>
      </c>
      <c r="C24" s="8" t="s">
        <v>7</v>
      </c>
      <c r="D24" s="51">
        <v>1243.51</v>
      </c>
    </row>
    <row r="25" spans="1:4" ht="25.5" customHeight="1" x14ac:dyDescent="0.35">
      <c r="A25" s="42">
        <v>16</v>
      </c>
      <c r="B25" s="45" t="s">
        <v>63</v>
      </c>
      <c r="C25" s="6" t="s">
        <v>7</v>
      </c>
      <c r="D25" s="46">
        <v>1189.8599999999999</v>
      </c>
    </row>
    <row r="26" spans="1:4" ht="37.200000000000003" customHeight="1" x14ac:dyDescent="0.35">
      <c r="A26" s="42">
        <v>17</v>
      </c>
      <c r="B26" s="45" t="s">
        <v>9</v>
      </c>
      <c r="C26" s="6" t="s">
        <v>7</v>
      </c>
      <c r="D26" s="46">
        <v>261.31</v>
      </c>
    </row>
    <row r="27" spans="1:4" ht="18.600000000000001" thickBot="1" x14ac:dyDescent="0.4">
      <c r="A27" s="52"/>
      <c r="B27" s="9" t="s">
        <v>10</v>
      </c>
      <c r="C27" s="10" t="s">
        <v>7</v>
      </c>
      <c r="D27" s="53">
        <f>D24-D23</f>
        <v>-275.74</v>
      </c>
    </row>
    <row r="28" spans="1:4" x14ac:dyDescent="0.35">
      <c r="A28" s="11"/>
      <c r="B28" s="12"/>
      <c r="C28" s="11"/>
      <c r="D28" s="36"/>
    </row>
    <row r="29" spans="1:4" ht="18.600000000000001" thickBot="1" x14ac:dyDescent="0.4">
      <c r="A29" s="22"/>
      <c r="B29" s="23"/>
      <c r="C29" s="24"/>
      <c r="D29" s="40"/>
    </row>
    <row r="30" spans="1:4" ht="18.600000000000001" thickBot="1" x14ac:dyDescent="0.4">
      <c r="A30" s="14" t="s">
        <v>1</v>
      </c>
      <c r="B30" s="67" t="s">
        <v>12</v>
      </c>
      <c r="C30" s="68"/>
      <c r="D30" s="69"/>
    </row>
    <row r="31" spans="1:4" ht="22.5" customHeight="1" x14ac:dyDescent="0.35">
      <c r="A31" s="14">
        <v>1</v>
      </c>
      <c r="B31" s="25" t="s">
        <v>44</v>
      </c>
      <c r="C31" s="26"/>
      <c r="D31" s="37"/>
    </row>
    <row r="32" spans="1:4" ht="21" customHeight="1" x14ac:dyDescent="0.35">
      <c r="A32" s="15" t="s">
        <v>14</v>
      </c>
      <c r="B32" s="16" t="s">
        <v>8</v>
      </c>
      <c r="C32" s="17" t="s">
        <v>5</v>
      </c>
      <c r="D32" s="38">
        <v>152.19999999999999</v>
      </c>
    </row>
    <row r="33" spans="1:4" ht="18.600000000000001" thickBot="1" x14ac:dyDescent="0.4">
      <c r="A33" s="19" t="s">
        <v>15</v>
      </c>
      <c r="B33" s="28" t="s">
        <v>45</v>
      </c>
      <c r="C33" s="20" t="s">
        <v>5</v>
      </c>
      <c r="D33" s="39">
        <v>152.19999999999999</v>
      </c>
    </row>
    <row r="35" spans="1:4" ht="18.600000000000001" thickBot="1" x14ac:dyDescent="0.4">
      <c r="B35" s="22"/>
      <c r="C35" s="1"/>
    </row>
    <row r="36" spans="1:4" x14ac:dyDescent="0.35">
      <c r="A36" s="75" t="s">
        <v>1</v>
      </c>
      <c r="B36" s="76" t="s">
        <v>69</v>
      </c>
      <c r="C36" s="76" t="s">
        <v>70</v>
      </c>
      <c r="D36" s="37" t="s">
        <v>71</v>
      </c>
    </row>
    <row r="37" spans="1:4" s="23" customFormat="1" x14ac:dyDescent="0.35">
      <c r="A37" s="78">
        <v>1</v>
      </c>
      <c r="B37" s="79" t="s">
        <v>72</v>
      </c>
      <c r="C37" s="80" t="s">
        <v>7</v>
      </c>
      <c r="D37" s="81">
        <v>132.19999999999999</v>
      </c>
    </row>
    <row r="38" spans="1:4" s="23" customFormat="1" x14ac:dyDescent="0.35">
      <c r="A38" s="78">
        <v>2</v>
      </c>
      <c r="B38" s="79" t="s">
        <v>73</v>
      </c>
      <c r="C38" s="80" t="s">
        <v>7</v>
      </c>
      <c r="D38" s="81">
        <v>56.95</v>
      </c>
    </row>
    <row r="39" spans="1:4" s="23" customFormat="1" x14ac:dyDescent="0.35">
      <c r="A39" s="77">
        <v>3</v>
      </c>
      <c r="B39" s="74" t="s">
        <v>74</v>
      </c>
      <c r="C39" s="73" t="s">
        <v>7</v>
      </c>
      <c r="D39" s="38">
        <v>53.29</v>
      </c>
    </row>
    <row r="40" spans="1:4" s="23" customFormat="1" ht="18.600000000000001" thickBot="1" x14ac:dyDescent="0.4">
      <c r="A40" s="84">
        <v>4</v>
      </c>
      <c r="B40" s="85" t="s">
        <v>75</v>
      </c>
      <c r="C40" s="86" t="s">
        <v>7</v>
      </c>
      <c r="D40" s="87">
        <f>D38-D37</f>
        <v>-75.249999999999986</v>
      </c>
    </row>
    <row r="41" spans="1:4" s="23" customFormat="1" x14ac:dyDescent="0.35">
      <c r="C41" s="22"/>
      <c r="D41" s="41"/>
    </row>
    <row r="42" spans="1:4" s="23" customFormat="1" x14ac:dyDescent="0.35">
      <c r="B42" s="22" t="s">
        <v>17</v>
      </c>
      <c r="C42" s="22" t="s">
        <v>21</v>
      </c>
      <c r="D42" s="41"/>
    </row>
    <row r="43" spans="1:4" s="23" customFormat="1" x14ac:dyDescent="0.35">
      <c r="B43" s="22"/>
      <c r="C43" s="22"/>
      <c r="D43" s="41"/>
    </row>
    <row r="44" spans="1:4" s="23" customFormat="1" x14ac:dyDescent="0.35">
      <c r="B44" s="22" t="s">
        <v>22</v>
      </c>
      <c r="C44" s="22"/>
      <c r="D44" s="41"/>
    </row>
    <row r="45" spans="1:4" s="23" customFormat="1" x14ac:dyDescent="0.35">
      <c r="C45" s="22"/>
      <c r="D45" s="41"/>
    </row>
    <row r="46" spans="1:4" s="23" customFormat="1" x14ac:dyDescent="0.35">
      <c r="C46" s="22"/>
      <c r="D46" s="41"/>
    </row>
    <row r="47" spans="1:4" s="23" customFormat="1" x14ac:dyDescent="0.35">
      <c r="C47" s="22"/>
      <c r="D47" s="41"/>
    </row>
    <row r="48" spans="1:4" s="23" customFormat="1" x14ac:dyDescent="0.35">
      <c r="C48" s="22"/>
      <c r="D48" s="41"/>
    </row>
    <row r="49" spans="2:4" s="23" customFormat="1" x14ac:dyDescent="0.35">
      <c r="B49" s="30"/>
      <c r="C49" s="31"/>
      <c r="D49" s="41"/>
    </row>
    <row r="50" spans="2:4" s="23" customFormat="1" x14ac:dyDescent="0.35">
      <c r="B50" s="29"/>
      <c r="C50" s="22"/>
      <c r="D50" s="41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9" zoomScale="75" zoomScaleNormal="75" workbookViewId="0">
      <selection activeCell="A36" sqref="A36:D44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33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37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7006.5</v>
      </c>
    </row>
    <row r="10" spans="1:4" x14ac:dyDescent="0.35">
      <c r="A10" s="42">
        <v>1</v>
      </c>
      <c r="B10" s="43" t="s">
        <v>50</v>
      </c>
      <c r="C10" s="8" t="s">
        <v>6</v>
      </c>
      <c r="D10" s="44">
        <v>306.43</v>
      </c>
    </row>
    <row r="11" spans="1:4" x14ac:dyDescent="0.35">
      <c r="A11" s="42">
        <v>2</v>
      </c>
      <c r="B11" s="45" t="s">
        <v>51</v>
      </c>
      <c r="C11" s="8" t="s">
        <v>7</v>
      </c>
      <c r="D11" s="44">
        <v>157.82</v>
      </c>
    </row>
    <row r="12" spans="1:4" x14ac:dyDescent="0.35">
      <c r="A12" s="42">
        <v>3</v>
      </c>
      <c r="B12" s="45" t="s">
        <v>52</v>
      </c>
      <c r="C12" s="8" t="s">
        <v>7</v>
      </c>
      <c r="D12" s="46">
        <v>9.83</v>
      </c>
    </row>
    <row r="13" spans="1:4" x14ac:dyDescent="0.35">
      <c r="A13" s="42">
        <v>4</v>
      </c>
      <c r="B13" s="45" t="s">
        <v>65</v>
      </c>
      <c r="C13" s="8" t="s">
        <v>7</v>
      </c>
      <c r="D13" s="46">
        <v>178.07</v>
      </c>
    </row>
    <row r="14" spans="1:4" x14ac:dyDescent="0.35">
      <c r="A14" s="42">
        <v>5</v>
      </c>
      <c r="B14" s="45" t="s">
        <v>66</v>
      </c>
      <c r="C14" s="8" t="s">
        <v>7</v>
      </c>
      <c r="D14" s="47">
        <v>333.03</v>
      </c>
    </row>
    <row r="15" spans="1:4" x14ac:dyDescent="0.35">
      <c r="A15" s="42">
        <v>6</v>
      </c>
      <c r="B15" s="45" t="s">
        <v>53</v>
      </c>
      <c r="C15" s="8" t="s">
        <v>7</v>
      </c>
      <c r="D15" s="47">
        <v>0</v>
      </c>
    </row>
    <row r="16" spans="1:4" x14ac:dyDescent="0.35">
      <c r="A16" s="42">
        <v>7</v>
      </c>
      <c r="B16" s="45" t="s">
        <v>54</v>
      </c>
      <c r="C16" s="8" t="s">
        <v>7</v>
      </c>
      <c r="D16" s="47">
        <v>951.4</v>
      </c>
    </row>
    <row r="17" spans="1:4" ht="36" x14ac:dyDescent="0.35">
      <c r="A17" s="42">
        <v>8</v>
      </c>
      <c r="B17" s="45" t="s">
        <v>55</v>
      </c>
      <c r="C17" s="8" t="s">
        <v>6</v>
      </c>
      <c r="D17" s="47">
        <v>205.23</v>
      </c>
    </row>
    <row r="18" spans="1:4" x14ac:dyDescent="0.35">
      <c r="A18" s="42">
        <v>9</v>
      </c>
      <c r="B18" s="45" t="s">
        <v>67</v>
      </c>
      <c r="C18" s="8" t="s">
        <v>7</v>
      </c>
      <c r="D18" s="48">
        <v>9.6</v>
      </c>
    </row>
    <row r="19" spans="1:4" x14ac:dyDescent="0.35">
      <c r="A19" s="60">
        <v>10</v>
      </c>
      <c r="B19" s="45" t="s">
        <v>57</v>
      </c>
      <c r="C19" s="8" t="s">
        <v>6</v>
      </c>
      <c r="D19" s="48">
        <v>261.26</v>
      </c>
    </row>
    <row r="20" spans="1:4" x14ac:dyDescent="0.35">
      <c r="A20" s="42">
        <v>11</v>
      </c>
      <c r="B20" s="45" t="s">
        <v>58</v>
      </c>
      <c r="C20" s="8" t="s">
        <v>7</v>
      </c>
      <c r="D20" s="48">
        <v>167.19</v>
      </c>
    </row>
    <row r="21" spans="1:4" x14ac:dyDescent="0.35">
      <c r="A21" s="42">
        <v>12</v>
      </c>
      <c r="B21" s="45" t="s">
        <v>59</v>
      </c>
      <c r="C21" s="8" t="s">
        <v>7</v>
      </c>
      <c r="D21" s="46">
        <v>112.27</v>
      </c>
    </row>
    <row r="22" spans="1:4" x14ac:dyDescent="0.35">
      <c r="A22" s="42">
        <v>13</v>
      </c>
      <c r="B22" s="49" t="s">
        <v>60</v>
      </c>
      <c r="C22" s="8" t="s">
        <v>7</v>
      </c>
      <c r="D22" s="46">
        <v>176.97</v>
      </c>
    </row>
    <row r="23" spans="1:4" x14ac:dyDescent="0.35">
      <c r="A23" s="42">
        <v>14</v>
      </c>
      <c r="B23" s="50" t="s">
        <v>61</v>
      </c>
      <c r="C23" s="7" t="s">
        <v>7</v>
      </c>
      <c r="D23" s="51">
        <f>SUM(D10:D22)</f>
        <v>2869.1</v>
      </c>
    </row>
    <row r="24" spans="1:4" x14ac:dyDescent="0.35">
      <c r="A24" s="42">
        <v>15</v>
      </c>
      <c r="B24" s="32" t="s">
        <v>62</v>
      </c>
      <c r="C24" s="8" t="s">
        <v>7</v>
      </c>
      <c r="D24" s="51">
        <v>2985.73</v>
      </c>
    </row>
    <row r="25" spans="1:4" x14ac:dyDescent="0.35">
      <c r="A25" s="42">
        <v>16</v>
      </c>
      <c r="B25" s="45" t="s">
        <v>63</v>
      </c>
      <c r="C25" s="6" t="s">
        <v>7</v>
      </c>
      <c r="D25" s="46">
        <v>2961.4</v>
      </c>
    </row>
    <row r="26" spans="1:4" x14ac:dyDescent="0.35">
      <c r="A26" s="42">
        <v>17</v>
      </c>
      <c r="B26" s="45" t="s">
        <v>9</v>
      </c>
      <c r="C26" s="6" t="s">
        <v>7</v>
      </c>
      <c r="D26" s="46">
        <v>492.94</v>
      </c>
    </row>
    <row r="27" spans="1:4" ht="18.600000000000001" thickBot="1" x14ac:dyDescent="0.4">
      <c r="A27" s="52"/>
      <c r="B27" s="9" t="s">
        <v>10</v>
      </c>
      <c r="C27" s="10" t="s">
        <v>7</v>
      </c>
      <c r="D27" s="53">
        <f>D24-D23</f>
        <v>116.63000000000011</v>
      </c>
    </row>
    <row r="28" spans="1:4" x14ac:dyDescent="0.35">
      <c r="A28" s="11"/>
      <c r="B28" s="12"/>
      <c r="C28" s="11"/>
      <c r="D28" s="36"/>
    </row>
    <row r="29" spans="1:4" ht="18.600000000000001" thickBot="1" x14ac:dyDescent="0.4">
      <c r="A29" s="22"/>
      <c r="B29" s="23"/>
      <c r="C29" s="24"/>
      <c r="D29" s="40"/>
    </row>
    <row r="30" spans="1:4" ht="18.600000000000001" thickBot="1" x14ac:dyDescent="0.4">
      <c r="A30" s="14" t="s">
        <v>1</v>
      </c>
      <c r="B30" s="67" t="s">
        <v>12</v>
      </c>
      <c r="C30" s="68"/>
      <c r="D30" s="69"/>
    </row>
    <row r="31" spans="1:4" ht="22.5" customHeight="1" x14ac:dyDescent="0.35">
      <c r="A31" s="14">
        <v>1</v>
      </c>
      <c r="B31" s="25" t="s">
        <v>44</v>
      </c>
      <c r="C31" s="26"/>
      <c r="D31" s="37"/>
    </row>
    <row r="32" spans="1:4" ht="21" customHeight="1" x14ac:dyDescent="0.35">
      <c r="A32" s="15" t="s">
        <v>14</v>
      </c>
      <c r="B32" s="16" t="s">
        <v>8</v>
      </c>
      <c r="C32" s="17" t="s">
        <v>5</v>
      </c>
      <c r="D32" s="38">
        <f>49.96+87.56</f>
        <v>137.52000000000001</v>
      </c>
    </row>
    <row r="33" spans="1:4" ht="18.600000000000001" thickBot="1" x14ac:dyDescent="0.4">
      <c r="A33" s="19" t="s">
        <v>15</v>
      </c>
      <c r="B33" s="28" t="s">
        <v>45</v>
      </c>
      <c r="C33" s="20" t="s">
        <v>5</v>
      </c>
      <c r="D33" s="39">
        <v>137.52000000000001</v>
      </c>
    </row>
    <row r="35" spans="1:4" ht="18.600000000000001" thickBot="1" x14ac:dyDescent="0.4">
      <c r="B35" s="22"/>
      <c r="C35" s="1"/>
    </row>
    <row r="36" spans="1:4" x14ac:dyDescent="0.35">
      <c r="A36" s="75" t="s">
        <v>1</v>
      </c>
      <c r="B36" s="76" t="s">
        <v>69</v>
      </c>
      <c r="C36" s="76" t="s">
        <v>70</v>
      </c>
      <c r="D36" s="37" t="s">
        <v>71</v>
      </c>
    </row>
    <row r="37" spans="1:4" s="23" customFormat="1" x14ac:dyDescent="0.35">
      <c r="A37" s="78">
        <v>1</v>
      </c>
      <c r="B37" s="79" t="s">
        <v>72</v>
      </c>
      <c r="C37" s="80" t="s">
        <v>7</v>
      </c>
      <c r="D37" s="81">
        <v>123.33</v>
      </c>
    </row>
    <row r="38" spans="1:4" s="23" customFormat="1" x14ac:dyDescent="0.35">
      <c r="A38" s="78">
        <v>2</v>
      </c>
      <c r="B38" s="79" t="s">
        <v>73</v>
      </c>
      <c r="C38" s="80" t="s">
        <v>7</v>
      </c>
      <c r="D38" s="81">
        <v>111.23</v>
      </c>
    </row>
    <row r="39" spans="1:4" s="23" customFormat="1" x14ac:dyDescent="0.35">
      <c r="A39" s="77">
        <v>3</v>
      </c>
      <c r="B39" s="74" t="s">
        <v>74</v>
      </c>
      <c r="C39" s="73" t="s">
        <v>7</v>
      </c>
      <c r="D39" s="88">
        <v>107</v>
      </c>
    </row>
    <row r="40" spans="1:4" s="23" customFormat="1" ht="18.600000000000001" thickBot="1" x14ac:dyDescent="0.4">
      <c r="A40" s="84">
        <v>4</v>
      </c>
      <c r="B40" s="85" t="s">
        <v>75</v>
      </c>
      <c r="C40" s="86" t="s">
        <v>7</v>
      </c>
      <c r="D40" s="87">
        <f>D38-D37</f>
        <v>-12.099999999999994</v>
      </c>
    </row>
    <row r="41" spans="1:4" s="23" customFormat="1" x14ac:dyDescent="0.35">
      <c r="C41" s="22"/>
      <c r="D41" s="41"/>
    </row>
    <row r="42" spans="1:4" s="23" customFormat="1" x14ac:dyDescent="0.35">
      <c r="B42" s="22" t="s">
        <v>17</v>
      </c>
      <c r="C42" s="22" t="s">
        <v>21</v>
      </c>
      <c r="D42" s="41"/>
    </row>
    <row r="43" spans="1:4" s="23" customFormat="1" x14ac:dyDescent="0.35">
      <c r="B43" s="22"/>
      <c r="C43" s="22"/>
      <c r="D43" s="41"/>
    </row>
    <row r="44" spans="1:4" s="23" customFormat="1" x14ac:dyDescent="0.35">
      <c r="B44" s="22" t="s">
        <v>22</v>
      </c>
      <c r="C44" s="22"/>
      <c r="D44" s="41"/>
    </row>
    <row r="45" spans="1:4" s="23" customFormat="1" x14ac:dyDescent="0.35">
      <c r="C45" s="22"/>
      <c r="D45" s="41"/>
    </row>
    <row r="46" spans="1:4" s="23" customFormat="1" x14ac:dyDescent="0.35">
      <c r="C46" s="22"/>
      <c r="D46" s="41"/>
    </row>
    <row r="47" spans="1:4" s="23" customFormat="1" x14ac:dyDescent="0.35">
      <c r="C47" s="22"/>
      <c r="D47" s="41"/>
    </row>
    <row r="48" spans="1:4" s="23" customFormat="1" x14ac:dyDescent="0.35">
      <c r="C48" s="22"/>
      <c r="D48" s="41"/>
    </row>
    <row r="49" spans="2:4" s="23" customFormat="1" x14ac:dyDescent="0.35">
      <c r="B49" s="30"/>
      <c r="C49" s="31"/>
      <c r="D49" s="41"/>
    </row>
    <row r="50" spans="2:4" s="23" customFormat="1" x14ac:dyDescent="0.35">
      <c r="B50" s="29"/>
      <c r="C50" s="22"/>
      <c r="D50" s="41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13" zoomScale="75" zoomScaleNormal="75" workbookViewId="0">
      <selection activeCell="A33" sqref="A33:D41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38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2575.6</v>
      </c>
    </row>
    <row r="10" spans="1:4" x14ac:dyDescent="0.35">
      <c r="A10" s="42">
        <v>1</v>
      </c>
      <c r="B10" s="43" t="s">
        <v>50</v>
      </c>
      <c r="C10" s="8" t="s">
        <v>6</v>
      </c>
      <c r="D10" s="44">
        <v>113.52</v>
      </c>
    </row>
    <row r="11" spans="1:4" x14ac:dyDescent="0.35">
      <c r="A11" s="42">
        <v>2</v>
      </c>
      <c r="B11" s="45" t="s">
        <v>51</v>
      </c>
      <c r="C11" s="8" t="s">
        <v>7</v>
      </c>
      <c r="D11" s="44">
        <v>58.89</v>
      </c>
    </row>
    <row r="12" spans="1:4" x14ac:dyDescent="0.35">
      <c r="A12" s="42">
        <v>3</v>
      </c>
      <c r="B12" s="45" t="s">
        <v>52</v>
      </c>
      <c r="C12" s="8" t="s">
        <v>7</v>
      </c>
      <c r="D12" s="46">
        <v>4.92</v>
      </c>
    </row>
    <row r="13" spans="1:4" x14ac:dyDescent="0.35">
      <c r="A13" s="42">
        <v>4</v>
      </c>
      <c r="B13" s="45" t="s">
        <v>65</v>
      </c>
      <c r="C13" s="8" t="s">
        <v>7</v>
      </c>
      <c r="D13" s="46">
        <v>76.03</v>
      </c>
    </row>
    <row r="14" spans="1:4" x14ac:dyDescent="0.35">
      <c r="A14" s="42">
        <v>5</v>
      </c>
      <c r="B14" s="45" t="s">
        <v>53</v>
      </c>
      <c r="C14" s="8" t="s">
        <v>7</v>
      </c>
      <c r="D14" s="47">
        <v>0</v>
      </c>
    </row>
    <row r="15" spans="1:4" x14ac:dyDescent="0.35">
      <c r="A15" s="42">
        <v>6</v>
      </c>
      <c r="B15" s="45" t="s">
        <v>54</v>
      </c>
      <c r="C15" s="8" t="s">
        <v>7</v>
      </c>
      <c r="D15" s="47">
        <v>431.95</v>
      </c>
    </row>
    <row r="16" spans="1:4" ht="36" x14ac:dyDescent="0.35">
      <c r="A16" s="42">
        <v>7</v>
      </c>
      <c r="B16" s="45" t="s">
        <v>55</v>
      </c>
      <c r="C16" s="8" t="s">
        <v>6</v>
      </c>
      <c r="D16" s="47">
        <v>132.82</v>
      </c>
    </row>
    <row r="17" spans="1:4" x14ac:dyDescent="0.35">
      <c r="A17" s="42">
        <v>8</v>
      </c>
      <c r="B17" s="45" t="s">
        <v>67</v>
      </c>
      <c r="C17" s="8" t="s">
        <v>7</v>
      </c>
      <c r="D17" s="48">
        <v>1.2</v>
      </c>
    </row>
    <row r="18" spans="1:4" x14ac:dyDescent="0.35">
      <c r="A18" s="42">
        <v>9</v>
      </c>
      <c r="B18" s="45" t="s">
        <v>57</v>
      </c>
      <c r="C18" s="8" t="s">
        <v>6</v>
      </c>
      <c r="D18" s="48">
        <v>96.04</v>
      </c>
    </row>
    <row r="19" spans="1:4" x14ac:dyDescent="0.35">
      <c r="A19" s="42">
        <v>10</v>
      </c>
      <c r="B19" s="45" t="s">
        <v>58</v>
      </c>
      <c r="C19" s="8" t="s">
        <v>7</v>
      </c>
      <c r="D19" s="48">
        <v>61.46</v>
      </c>
    </row>
    <row r="20" spans="1:4" x14ac:dyDescent="0.35">
      <c r="A20" s="42">
        <v>11</v>
      </c>
      <c r="B20" s="45" t="s">
        <v>59</v>
      </c>
      <c r="C20" s="8" t="s">
        <v>7</v>
      </c>
      <c r="D20" s="46">
        <v>25.8</v>
      </c>
    </row>
    <row r="21" spans="1:4" x14ac:dyDescent="0.35">
      <c r="A21" s="42">
        <v>12</v>
      </c>
      <c r="B21" s="49" t="s">
        <v>60</v>
      </c>
      <c r="C21" s="8" t="s">
        <v>7</v>
      </c>
      <c r="D21" s="46">
        <v>65.05</v>
      </c>
    </row>
    <row r="22" spans="1:4" x14ac:dyDescent="0.35">
      <c r="A22" s="42">
        <v>13</v>
      </c>
      <c r="B22" s="50" t="s">
        <v>61</v>
      </c>
      <c r="C22" s="7" t="s">
        <v>7</v>
      </c>
      <c r="D22" s="51">
        <f>SUM(D10:D21)</f>
        <v>1067.6799999999998</v>
      </c>
    </row>
    <row r="23" spans="1:4" x14ac:dyDescent="0.35">
      <c r="A23" s="42">
        <v>14</v>
      </c>
      <c r="B23" s="32" t="s">
        <v>62</v>
      </c>
      <c r="C23" s="8" t="s">
        <v>7</v>
      </c>
      <c r="D23" s="51">
        <v>907.2</v>
      </c>
    </row>
    <row r="24" spans="1:4" x14ac:dyDescent="0.35">
      <c r="A24" s="42">
        <v>15</v>
      </c>
      <c r="B24" s="45" t="s">
        <v>63</v>
      </c>
      <c r="C24" s="6" t="s">
        <v>7</v>
      </c>
      <c r="D24" s="46">
        <v>907.13</v>
      </c>
    </row>
    <row r="25" spans="1:4" x14ac:dyDescent="0.35">
      <c r="A25" s="42">
        <v>16</v>
      </c>
      <c r="B25" s="45" t="s">
        <v>9</v>
      </c>
      <c r="C25" s="6" t="s">
        <v>7</v>
      </c>
      <c r="D25" s="46">
        <v>41.53</v>
      </c>
    </row>
    <row r="26" spans="1:4" ht="18.600000000000001" thickBot="1" x14ac:dyDescent="0.4">
      <c r="A26" s="52"/>
      <c r="B26" s="9" t="s">
        <v>10</v>
      </c>
      <c r="C26" s="10" t="s">
        <v>7</v>
      </c>
      <c r="D26" s="53">
        <f>D23-D22</f>
        <v>-160.47999999999979</v>
      </c>
    </row>
    <row r="27" spans="1:4" x14ac:dyDescent="0.35">
      <c r="A27" s="11"/>
      <c r="B27" s="12"/>
      <c r="C27" s="11"/>
      <c r="D27" s="13"/>
    </row>
    <row r="28" spans="1:4" ht="18.600000000000001" thickBot="1" x14ac:dyDescent="0.4">
      <c r="A28" s="22"/>
      <c r="B28" s="23"/>
      <c r="C28" s="24"/>
      <c r="D28" s="22"/>
    </row>
    <row r="29" spans="1:4" ht="18.600000000000001" hidden="1" thickBot="1" x14ac:dyDescent="0.4">
      <c r="A29" s="14" t="s">
        <v>1</v>
      </c>
      <c r="B29" s="67" t="s">
        <v>12</v>
      </c>
      <c r="C29" s="68"/>
      <c r="D29" s="69"/>
    </row>
    <row r="30" spans="1:4" ht="22.5" hidden="1" customHeight="1" x14ac:dyDescent="0.35">
      <c r="A30" s="14">
        <v>1</v>
      </c>
      <c r="B30" s="25" t="s">
        <v>13</v>
      </c>
      <c r="C30" s="26" t="s">
        <v>4</v>
      </c>
      <c r="D30" s="27">
        <v>0</v>
      </c>
    </row>
    <row r="31" spans="1:4" ht="21" hidden="1" customHeight="1" x14ac:dyDescent="0.35">
      <c r="A31" s="15" t="s">
        <v>14</v>
      </c>
      <c r="B31" s="16" t="s">
        <v>8</v>
      </c>
      <c r="C31" s="17" t="s">
        <v>5</v>
      </c>
      <c r="D31" s="18">
        <v>0</v>
      </c>
    </row>
    <row r="32" spans="1:4" ht="36.6" hidden="1" thickBot="1" x14ac:dyDescent="0.4">
      <c r="A32" s="19" t="s">
        <v>15</v>
      </c>
      <c r="B32" s="28" t="s">
        <v>16</v>
      </c>
      <c r="C32" s="20" t="s">
        <v>5</v>
      </c>
      <c r="D32" s="21">
        <v>0</v>
      </c>
    </row>
    <row r="33" spans="1:4" x14ac:dyDescent="0.35">
      <c r="A33" s="75" t="s">
        <v>1</v>
      </c>
      <c r="B33" s="76" t="s">
        <v>69</v>
      </c>
      <c r="C33" s="76" t="s">
        <v>70</v>
      </c>
      <c r="D33" s="37" t="s">
        <v>71</v>
      </c>
    </row>
    <row r="34" spans="1:4" x14ac:dyDescent="0.35">
      <c r="A34" s="78">
        <v>1</v>
      </c>
      <c r="B34" s="79" t="s">
        <v>72</v>
      </c>
      <c r="C34" s="80" t="s">
        <v>7</v>
      </c>
      <c r="D34" s="81">
        <v>44.98</v>
      </c>
    </row>
    <row r="35" spans="1:4" x14ac:dyDescent="0.35">
      <c r="A35" s="78">
        <v>2</v>
      </c>
      <c r="B35" s="79" t="s">
        <v>73</v>
      </c>
      <c r="C35" s="80" t="s">
        <v>7</v>
      </c>
      <c r="D35" s="81">
        <v>27.24</v>
      </c>
    </row>
    <row r="36" spans="1:4" s="23" customFormat="1" x14ac:dyDescent="0.35">
      <c r="A36" s="77">
        <v>3</v>
      </c>
      <c r="B36" s="74" t="s">
        <v>74</v>
      </c>
      <c r="C36" s="73" t="s">
        <v>7</v>
      </c>
      <c r="D36" s="88">
        <v>27.45</v>
      </c>
    </row>
    <row r="37" spans="1:4" s="23" customFormat="1" ht="18.600000000000001" thickBot="1" x14ac:dyDescent="0.4">
      <c r="A37" s="84">
        <v>4</v>
      </c>
      <c r="B37" s="85" t="s">
        <v>75</v>
      </c>
      <c r="C37" s="86" t="s">
        <v>7</v>
      </c>
      <c r="D37" s="87">
        <f>D35-D34</f>
        <v>-17.739999999999998</v>
      </c>
    </row>
    <row r="38" spans="1:4" s="23" customFormat="1" x14ac:dyDescent="0.35">
      <c r="C38" s="22"/>
      <c r="D38" s="41"/>
    </row>
    <row r="39" spans="1:4" s="23" customFormat="1" x14ac:dyDescent="0.35">
      <c r="B39" s="22" t="s">
        <v>17</v>
      </c>
      <c r="C39" s="22" t="s">
        <v>21</v>
      </c>
      <c r="D39" s="41"/>
    </row>
    <row r="40" spans="1:4" s="23" customFormat="1" x14ac:dyDescent="0.35">
      <c r="B40" s="22"/>
      <c r="C40" s="22"/>
      <c r="D40" s="41"/>
    </row>
    <row r="41" spans="1:4" s="23" customFormat="1" x14ac:dyDescent="0.35">
      <c r="B41" s="22" t="s">
        <v>22</v>
      </c>
      <c r="C41" s="22"/>
      <c r="D41" s="41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B48" s="30"/>
      <c r="C48" s="31"/>
    </row>
    <row r="49" spans="2:3" s="23" customFormat="1" x14ac:dyDescent="0.35">
      <c r="B49" s="29"/>
      <c r="C49" s="22"/>
    </row>
  </sheetData>
  <mergeCells count="9">
    <mergeCell ref="B29:D29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opLeftCell="A10" zoomScale="75" zoomScaleNormal="75" workbookViewId="0">
      <selection activeCell="A30" sqref="A30:D38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39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x14ac:dyDescent="0.35">
      <c r="A9" s="5"/>
      <c r="B9" s="6" t="s">
        <v>3</v>
      </c>
      <c r="C9" s="6" t="s">
        <v>4</v>
      </c>
      <c r="D9" s="35">
        <v>3248.3</v>
      </c>
    </row>
    <row r="10" spans="1:4" x14ac:dyDescent="0.35">
      <c r="A10" s="42">
        <v>1</v>
      </c>
      <c r="B10" s="43" t="s">
        <v>50</v>
      </c>
      <c r="C10" s="8" t="s">
        <v>6</v>
      </c>
      <c r="D10" s="44">
        <v>140.59</v>
      </c>
    </row>
    <row r="11" spans="1:4" x14ac:dyDescent="0.35">
      <c r="A11" s="42">
        <v>2</v>
      </c>
      <c r="B11" s="45" t="s">
        <v>51</v>
      </c>
      <c r="C11" s="8" t="s">
        <v>7</v>
      </c>
      <c r="D11" s="44">
        <v>71.69</v>
      </c>
    </row>
    <row r="12" spans="1:4" x14ac:dyDescent="0.35">
      <c r="A12" s="42">
        <v>3</v>
      </c>
      <c r="B12" s="45" t="s">
        <v>52</v>
      </c>
      <c r="C12" s="8" t="s">
        <v>7</v>
      </c>
      <c r="D12" s="46">
        <v>2.46</v>
      </c>
    </row>
    <row r="13" spans="1:4" x14ac:dyDescent="0.35">
      <c r="A13" s="42">
        <v>4</v>
      </c>
      <c r="B13" s="45" t="s">
        <v>65</v>
      </c>
      <c r="C13" s="8" t="s">
        <v>7</v>
      </c>
      <c r="D13" s="46">
        <v>38.020000000000003</v>
      </c>
    </row>
    <row r="14" spans="1:4" x14ac:dyDescent="0.35">
      <c r="A14" s="42">
        <v>5</v>
      </c>
      <c r="B14" s="45" t="s">
        <v>66</v>
      </c>
      <c r="C14" s="8" t="s">
        <v>7</v>
      </c>
      <c r="D14" s="47">
        <v>72.87</v>
      </c>
    </row>
    <row r="15" spans="1:4" x14ac:dyDescent="0.35">
      <c r="A15" s="42">
        <v>6</v>
      </c>
      <c r="B15" s="45" t="s">
        <v>53</v>
      </c>
      <c r="C15" s="8" t="s">
        <v>7</v>
      </c>
      <c r="D15" s="47"/>
    </row>
    <row r="16" spans="1:4" x14ac:dyDescent="0.35">
      <c r="A16" s="42">
        <v>7</v>
      </c>
      <c r="B16" s="45" t="s">
        <v>54</v>
      </c>
      <c r="C16" s="8" t="s">
        <v>7</v>
      </c>
      <c r="D16" s="47">
        <v>641.49</v>
      </c>
    </row>
    <row r="17" spans="1:4" ht="36" x14ac:dyDescent="0.35">
      <c r="A17" s="42">
        <v>8</v>
      </c>
      <c r="B17" s="45" t="s">
        <v>55</v>
      </c>
      <c r="C17" s="8" t="s">
        <v>6</v>
      </c>
      <c r="D17" s="47">
        <v>80.72</v>
      </c>
    </row>
    <row r="18" spans="1:4" x14ac:dyDescent="0.35">
      <c r="A18" s="42">
        <v>9</v>
      </c>
      <c r="B18" s="45" t="s">
        <v>67</v>
      </c>
      <c r="C18" s="8" t="s">
        <v>7</v>
      </c>
      <c r="D18" s="48"/>
    </row>
    <row r="19" spans="1:4" x14ac:dyDescent="0.35">
      <c r="A19" s="60">
        <v>10</v>
      </c>
      <c r="B19" s="45" t="s">
        <v>57</v>
      </c>
      <c r="C19" s="8" t="s">
        <v>6</v>
      </c>
      <c r="D19" s="48">
        <v>121.12</v>
      </c>
    </row>
    <row r="20" spans="1:4" x14ac:dyDescent="0.35">
      <c r="A20" s="42">
        <v>11</v>
      </c>
      <c r="B20" s="45" t="s">
        <v>58</v>
      </c>
      <c r="C20" s="8" t="s">
        <v>7</v>
      </c>
      <c r="D20" s="48">
        <v>77.510000000000005</v>
      </c>
    </row>
    <row r="21" spans="1:4" x14ac:dyDescent="0.35">
      <c r="A21" s="42">
        <v>12</v>
      </c>
      <c r="B21" s="45" t="s">
        <v>59</v>
      </c>
      <c r="C21" s="8" t="s">
        <v>7</v>
      </c>
      <c r="D21" s="46">
        <v>32.54</v>
      </c>
    </row>
    <row r="22" spans="1:4" x14ac:dyDescent="0.35">
      <c r="A22" s="42">
        <v>13</v>
      </c>
      <c r="B22" s="49" t="s">
        <v>60</v>
      </c>
      <c r="C22" s="8" t="s">
        <v>7</v>
      </c>
      <c r="D22" s="46">
        <v>82.04</v>
      </c>
    </row>
    <row r="23" spans="1:4" x14ac:dyDescent="0.35">
      <c r="A23" s="42">
        <v>14</v>
      </c>
      <c r="B23" s="50" t="s">
        <v>61</v>
      </c>
      <c r="C23" s="7" t="s">
        <v>7</v>
      </c>
      <c r="D23" s="51">
        <f>SUM(D10:D22)</f>
        <v>1361.05</v>
      </c>
    </row>
    <row r="24" spans="1:4" x14ac:dyDescent="0.35">
      <c r="A24" s="42">
        <v>15</v>
      </c>
      <c r="B24" s="32" t="s">
        <v>62</v>
      </c>
      <c r="C24" s="8" t="s">
        <v>7</v>
      </c>
      <c r="D24" s="51">
        <v>1383.53</v>
      </c>
    </row>
    <row r="25" spans="1:4" x14ac:dyDescent="0.35">
      <c r="A25" s="42">
        <v>16</v>
      </c>
      <c r="B25" s="45" t="s">
        <v>63</v>
      </c>
      <c r="C25" s="6" t="s">
        <v>7</v>
      </c>
      <c r="D25" s="46">
        <v>1438.3</v>
      </c>
    </row>
    <row r="26" spans="1:4" x14ac:dyDescent="0.35">
      <c r="A26" s="42">
        <v>17</v>
      </c>
      <c r="B26" s="45" t="s">
        <v>9</v>
      </c>
      <c r="C26" s="6" t="s">
        <v>7</v>
      </c>
      <c r="D26" s="46">
        <v>157.38</v>
      </c>
    </row>
    <row r="27" spans="1:4" ht="18.600000000000001" thickBot="1" x14ac:dyDescent="0.4">
      <c r="A27" s="52"/>
      <c r="B27" s="9" t="s">
        <v>10</v>
      </c>
      <c r="C27" s="10" t="s">
        <v>7</v>
      </c>
      <c r="D27" s="53">
        <f>D24-D23</f>
        <v>22.480000000000018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/>
    <row r="30" spans="1:4" x14ac:dyDescent="0.35">
      <c r="A30" s="75" t="s">
        <v>1</v>
      </c>
      <c r="B30" s="76" t="s">
        <v>69</v>
      </c>
      <c r="C30" s="76" t="s">
        <v>70</v>
      </c>
      <c r="D30" s="37" t="s">
        <v>71</v>
      </c>
    </row>
    <row r="31" spans="1:4" x14ac:dyDescent="0.35">
      <c r="A31" s="78">
        <v>1</v>
      </c>
      <c r="B31" s="79" t="s">
        <v>72</v>
      </c>
      <c r="C31" s="80" t="s">
        <v>7</v>
      </c>
      <c r="D31" s="81">
        <v>56.49</v>
      </c>
    </row>
    <row r="32" spans="1:4" s="23" customFormat="1" x14ac:dyDescent="0.35">
      <c r="A32" s="78">
        <v>2</v>
      </c>
      <c r="B32" s="79" t="s">
        <v>73</v>
      </c>
      <c r="C32" s="80" t="s">
        <v>7</v>
      </c>
      <c r="D32" s="81">
        <v>51.93</v>
      </c>
    </row>
    <row r="33" spans="1:4" s="23" customFormat="1" x14ac:dyDescent="0.35">
      <c r="A33" s="77">
        <v>3</v>
      </c>
      <c r="B33" s="74" t="s">
        <v>74</v>
      </c>
      <c r="C33" s="73" t="s">
        <v>7</v>
      </c>
      <c r="D33" s="88">
        <v>51.31</v>
      </c>
    </row>
    <row r="34" spans="1:4" s="23" customFormat="1" ht="18.600000000000001" thickBot="1" x14ac:dyDescent="0.4">
      <c r="A34" s="84">
        <v>4</v>
      </c>
      <c r="B34" s="85" t="s">
        <v>75</v>
      </c>
      <c r="C34" s="86" t="s">
        <v>7</v>
      </c>
      <c r="D34" s="87">
        <f>D32-D31</f>
        <v>-4.5600000000000023</v>
      </c>
    </row>
    <row r="35" spans="1:4" s="23" customFormat="1" x14ac:dyDescent="0.35">
      <c r="C35" s="22"/>
      <c r="D35" s="41"/>
    </row>
    <row r="36" spans="1:4" s="23" customFormat="1" x14ac:dyDescent="0.35">
      <c r="B36" s="22" t="s">
        <v>17</v>
      </c>
      <c r="C36" s="22" t="s">
        <v>21</v>
      </c>
      <c r="D36" s="41"/>
    </row>
    <row r="37" spans="1:4" s="23" customFormat="1" x14ac:dyDescent="0.35">
      <c r="B37" s="22"/>
      <c r="C37" s="22"/>
      <c r="D37" s="41"/>
    </row>
    <row r="38" spans="1:4" s="23" customFormat="1" x14ac:dyDescent="0.35">
      <c r="B38" s="22" t="s">
        <v>22</v>
      </c>
      <c r="C38" s="22"/>
      <c r="D38" s="41"/>
    </row>
    <row r="39" spans="1:4" s="23" customFormat="1" x14ac:dyDescent="0.35">
      <c r="C39" s="22"/>
    </row>
    <row r="40" spans="1:4" s="23" customFormat="1" x14ac:dyDescent="0.35"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B44" s="30"/>
      <c r="C44" s="31"/>
    </row>
    <row r="45" spans="1:4" s="23" customFormat="1" x14ac:dyDescent="0.35">
      <c r="B45" s="29"/>
      <c r="C45" s="22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3" zoomScale="75" zoomScaleNormal="75" workbookViewId="0">
      <selection activeCell="A32" sqref="A32:D41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33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23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3190.5</v>
      </c>
    </row>
    <row r="10" spans="1:4" ht="24.6" customHeight="1" x14ac:dyDescent="0.35">
      <c r="A10" s="42">
        <v>1</v>
      </c>
      <c r="B10" s="43" t="s">
        <v>50</v>
      </c>
      <c r="C10" s="8" t="s">
        <v>6</v>
      </c>
      <c r="D10" s="44">
        <v>140.66999999999999</v>
      </c>
    </row>
    <row r="11" spans="1:4" ht="22.8" customHeight="1" x14ac:dyDescent="0.35">
      <c r="A11" s="42">
        <v>2</v>
      </c>
      <c r="B11" s="45" t="s">
        <v>51</v>
      </c>
      <c r="C11" s="8" t="s">
        <v>7</v>
      </c>
      <c r="D11" s="44">
        <v>73</v>
      </c>
    </row>
    <row r="12" spans="1:4" ht="25.8" customHeight="1" x14ac:dyDescent="0.35">
      <c r="A12" s="42">
        <v>3</v>
      </c>
      <c r="B12" s="45" t="s">
        <v>52</v>
      </c>
      <c r="C12" s="8" t="s">
        <v>7</v>
      </c>
      <c r="D12" s="46">
        <v>0</v>
      </c>
    </row>
    <row r="13" spans="1:4" x14ac:dyDescent="0.35">
      <c r="A13" s="42">
        <v>4</v>
      </c>
      <c r="B13" s="45" t="s">
        <v>53</v>
      </c>
      <c r="C13" s="8" t="s">
        <v>7</v>
      </c>
      <c r="D13" s="46">
        <v>18.239999999999998</v>
      </c>
    </row>
    <row r="14" spans="1:4" x14ac:dyDescent="0.35">
      <c r="A14" s="42">
        <v>5</v>
      </c>
      <c r="B14" s="45" t="s">
        <v>54</v>
      </c>
      <c r="C14" s="8" t="s">
        <v>7</v>
      </c>
      <c r="D14" s="47">
        <v>132.69999999999999</v>
      </c>
    </row>
    <row r="15" spans="1:4" ht="36" x14ac:dyDescent="0.35">
      <c r="A15" s="42">
        <v>6</v>
      </c>
      <c r="B15" s="45" t="s">
        <v>55</v>
      </c>
      <c r="C15" s="8" t="s">
        <v>6</v>
      </c>
      <c r="D15" s="47">
        <v>117.65</v>
      </c>
    </row>
    <row r="16" spans="1:4" ht="22.35" customHeight="1" x14ac:dyDescent="0.35">
      <c r="A16" s="42">
        <v>7</v>
      </c>
      <c r="B16" s="45" t="s">
        <v>56</v>
      </c>
      <c r="C16" s="8" t="s">
        <v>7</v>
      </c>
      <c r="D16" s="48">
        <v>27.17</v>
      </c>
    </row>
    <row r="17" spans="1:4" ht="22.35" customHeight="1" x14ac:dyDescent="0.35">
      <c r="A17" s="42">
        <v>8</v>
      </c>
      <c r="B17" s="45" t="s">
        <v>57</v>
      </c>
      <c r="C17" s="8" t="s">
        <v>6</v>
      </c>
      <c r="D17" s="48">
        <v>118.97</v>
      </c>
    </row>
    <row r="18" spans="1:4" ht="22.35" customHeight="1" x14ac:dyDescent="0.35">
      <c r="A18" s="42">
        <v>9</v>
      </c>
      <c r="B18" s="45" t="s">
        <v>58</v>
      </c>
      <c r="C18" s="8" t="s">
        <v>7</v>
      </c>
      <c r="D18" s="48">
        <v>76.13</v>
      </c>
    </row>
    <row r="19" spans="1:4" ht="24" customHeight="1" x14ac:dyDescent="0.35">
      <c r="A19" s="42">
        <v>10</v>
      </c>
      <c r="B19" s="45" t="s">
        <v>59</v>
      </c>
      <c r="C19" s="8" t="s">
        <v>7</v>
      </c>
      <c r="D19" s="46">
        <v>31.96</v>
      </c>
    </row>
    <row r="20" spans="1:4" ht="23.4" customHeight="1" x14ac:dyDescent="0.35">
      <c r="A20" s="42">
        <v>11</v>
      </c>
      <c r="B20" s="49" t="s">
        <v>60</v>
      </c>
      <c r="C20" s="8" t="s">
        <v>7</v>
      </c>
      <c r="D20" s="46">
        <v>80.58</v>
      </c>
    </row>
    <row r="21" spans="1:4" ht="25.5" customHeight="1" x14ac:dyDescent="0.35">
      <c r="A21" s="42">
        <v>12</v>
      </c>
      <c r="B21" s="50" t="s">
        <v>61</v>
      </c>
      <c r="C21" s="7" t="s">
        <v>7</v>
      </c>
      <c r="D21" s="51">
        <f>SUM(D10:D20)</f>
        <v>817.07</v>
      </c>
    </row>
    <row r="22" spans="1:4" ht="22.8" customHeight="1" x14ac:dyDescent="0.35">
      <c r="A22" s="42">
        <v>13</v>
      </c>
      <c r="B22" s="32" t="s">
        <v>62</v>
      </c>
      <c r="C22" s="8" t="s">
        <v>7</v>
      </c>
      <c r="D22" s="51">
        <v>1014.68</v>
      </c>
    </row>
    <row r="23" spans="1:4" ht="22.2" customHeight="1" x14ac:dyDescent="0.35">
      <c r="A23" s="42">
        <v>14</v>
      </c>
      <c r="B23" s="45" t="s">
        <v>63</v>
      </c>
      <c r="C23" s="6" t="s">
        <v>7</v>
      </c>
      <c r="D23" s="46">
        <v>1028.78</v>
      </c>
    </row>
    <row r="24" spans="1:4" ht="33" customHeight="1" x14ac:dyDescent="0.35">
      <c r="A24" s="42">
        <v>15</v>
      </c>
      <c r="B24" s="45" t="s">
        <v>9</v>
      </c>
      <c r="C24" s="6" t="s">
        <v>7</v>
      </c>
      <c r="D24" s="46">
        <v>130.51</v>
      </c>
    </row>
    <row r="25" spans="1:4" ht="25.5" customHeight="1" thickBot="1" x14ac:dyDescent="0.4">
      <c r="A25" s="52"/>
      <c r="B25" s="9" t="s">
        <v>10</v>
      </c>
      <c r="C25" s="10" t="s">
        <v>7</v>
      </c>
      <c r="D25" s="53">
        <f>D22-D21</f>
        <v>197.6099999999999</v>
      </c>
    </row>
    <row r="26" spans="1:4" x14ac:dyDescent="0.35">
      <c r="A26" s="11"/>
      <c r="B26" s="12"/>
      <c r="C26" s="11"/>
      <c r="D26" s="36"/>
    </row>
    <row r="27" spans="1:4" ht="18.600000000000001" thickBot="1" x14ac:dyDescent="0.4">
      <c r="A27" s="22"/>
      <c r="B27" s="23"/>
      <c r="C27" s="24"/>
      <c r="D27" s="40"/>
    </row>
    <row r="28" spans="1:4" ht="18.600000000000001" hidden="1" thickBot="1" x14ac:dyDescent="0.4">
      <c r="A28" s="14" t="s">
        <v>1</v>
      </c>
      <c r="B28" s="67" t="s">
        <v>12</v>
      </c>
      <c r="C28" s="68"/>
      <c r="D28" s="69"/>
    </row>
    <row r="29" spans="1:4" ht="22.5" hidden="1" customHeight="1" x14ac:dyDescent="0.35">
      <c r="A29" s="14">
        <v>1</v>
      </c>
      <c r="B29" s="25" t="s">
        <v>13</v>
      </c>
      <c r="C29" s="26" t="s">
        <v>4</v>
      </c>
      <c r="D29" s="37">
        <v>0</v>
      </c>
    </row>
    <row r="30" spans="1:4" ht="21" hidden="1" customHeight="1" x14ac:dyDescent="0.35">
      <c r="A30" s="15" t="s">
        <v>14</v>
      </c>
      <c r="B30" s="16" t="s">
        <v>8</v>
      </c>
      <c r="C30" s="17" t="s">
        <v>5</v>
      </c>
      <c r="D30" s="38">
        <v>0</v>
      </c>
    </row>
    <row r="31" spans="1:4" ht="36.6" hidden="1" thickBot="1" x14ac:dyDescent="0.4">
      <c r="A31" s="19" t="s">
        <v>15</v>
      </c>
      <c r="B31" s="28" t="s">
        <v>16</v>
      </c>
      <c r="C31" s="20" t="s">
        <v>5</v>
      </c>
      <c r="D31" s="39">
        <v>0</v>
      </c>
    </row>
    <row r="32" spans="1:4" x14ac:dyDescent="0.35">
      <c r="A32" s="75" t="s">
        <v>1</v>
      </c>
      <c r="B32" s="76" t="s">
        <v>69</v>
      </c>
      <c r="C32" s="76" t="s">
        <v>70</v>
      </c>
      <c r="D32" s="37" t="s">
        <v>71</v>
      </c>
    </row>
    <row r="33" spans="1:4" x14ac:dyDescent="0.35">
      <c r="A33" s="78">
        <v>1</v>
      </c>
      <c r="B33" s="79" t="s">
        <v>72</v>
      </c>
      <c r="C33" s="80" t="s">
        <v>7</v>
      </c>
      <c r="D33" s="81">
        <v>50.08</v>
      </c>
    </row>
    <row r="34" spans="1:4" x14ac:dyDescent="0.35">
      <c r="A34" s="78">
        <v>2</v>
      </c>
      <c r="B34" s="79" t="s">
        <v>73</v>
      </c>
      <c r="C34" s="80" t="s">
        <v>7</v>
      </c>
      <c r="D34" s="81">
        <v>22.85</v>
      </c>
    </row>
    <row r="35" spans="1:4" s="23" customFormat="1" x14ac:dyDescent="0.35">
      <c r="A35" s="77">
        <v>3</v>
      </c>
      <c r="B35" s="74" t="s">
        <v>74</v>
      </c>
      <c r="C35" s="73" t="s">
        <v>7</v>
      </c>
      <c r="D35" s="38">
        <v>22.24</v>
      </c>
    </row>
    <row r="36" spans="1:4" s="23" customFormat="1" ht="18.600000000000001" thickBot="1" x14ac:dyDescent="0.4">
      <c r="A36" s="84">
        <v>4</v>
      </c>
      <c r="B36" s="85" t="s">
        <v>75</v>
      </c>
      <c r="C36" s="86" t="s">
        <v>7</v>
      </c>
      <c r="D36" s="87">
        <f>D34-D33</f>
        <v>-27.229999999999997</v>
      </c>
    </row>
    <row r="37" spans="1:4" s="23" customFormat="1" x14ac:dyDescent="0.35">
      <c r="C37" s="22"/>
      <c r="D37" s="41"/>
    </row>
    <row r="38" spans="1:4" s="23" customFormat="1" x14ac:dyDescent="0.35">
      <c r="B38" s="22" t="s">
        <v>17</v>
      </c>
      <c r="C38" s="22" t="s">
        <v>21</v>
      </c>
      <c r="D38" s="41"/>
    </row>
    <row r="39" spans="1:4" s="23" customFormat="1" x14ac:dyDescent="0.35">
      <c r="B39" s="22"/>
      <c r="C39" s="22"/>
      <c r="D39" s="41"/>
    </row>
    <row r="40" spans="1:4" s="23" customFormat="1" x14ac:dyDescent="0.35">
      <c r="B40" s="22" t="s">
        <v>22</v>
      </c>
      <c r="C40" s="22"/>
      <c r="D40" s="41"/>
    </row>
    <row r="41" spans="1:4" s="23" customFormat="1" x14ac:dyDescent="0.35">
      <c r="C41" s="22"/>
      <c r="D41" s="41"/>
    </row>
    <row r="42" spans="1:4" s="23" customFormat="1" x14ac:dyDescent="0.35">
      <c r="C42" s="22"/>
      <c r="D42" s="41"/>
    </row>
    <row r="43" spans="1:4" s="23" customFormat="1" x14ac:dyDescent="0.35">
      <c r="C43" s="22"/>
      <c r="D43" s="41"/>
    </row>
    <row r="44" spans="1:4" s="23" customFormat="1" x14ac:dyDescent="0.35">
      <c r="C44" s="22"/>
      <c r="D44" s="41"/>
    </row>
    <row r="45" spans="1:4" s="23" customFormat="1" x14ac:dyDescent="0.35">
      <c r="C45" s="22"/>
      <c r="D45" s="41"/>
    </row>
    <row r="46" spans="1:4" s="23" customFormat="1" x14ac:dyDescent="0.35">
      <c r="C46" s="22"/>
      <c r="D46" s="41"/>
    </row>
    <row r="47" spans="1:4" s="23" customFormat="1" x14ac:dyDescent="0.35">
      <c r="B47" s="30"/>
      <c r="C47" s="31"/>
      <c r="D47" s="41"/>
    </row>
    <row r="48" spans="1:4" s="23" customFormat="1" x14ac:dyDescent="0.35">
      <c r="B48" s="29"/>
      <c r="C48" s="22"/>
      <c r="D48" s="41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6" zoomScale="75" zoomScaleNormal="75" workbookViewId="0">
      <selection activeCell="A36" sqref="A36:D44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40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6875.3</v>
      </c>
    </row>
    <row r="10" spans="1:4" x14ac:dyDescent="0.35">
      <c r="A10" s="42">
        <v>1</v>
      </c>
      <c r="B10" s="43" t="s">
        <v>50</v>
      </c>
      <c r="C10" s="8" t="s">
        <v>6</v>
      </c>
      <c r="D10" s="44">
        <v>302.45</v>
      </c>
    </row>
    <row r="11" spans="1:4" x14ac:dyDescent="0.35">
      <c r="A11" s="42">
        <v>2</v>
      </c>
      <c r="B11" s="45" t="s">
        <v>51</v>
      </c>
      <c r="C11" s="8" t="s">
        <v>7</v>
      </c>
      <c r="D11" s="44">
        <v>156.63</v>
      </c>
    </row>
    <row r="12" spans="1:4" x14ac:dyDescent="0.35">
      <c r="A12" s="42">
        <v>3</v>
      </c>
      <c r="B12" s="45" t="s">
        <v>52</v>
      </c>
      <c r="C12" s="8" t="s">
        <v>7</v>
      </c>
      <c r="D12" s="46">
        <v>9.83</v>
      </c>
    </row>
    <row r="13" spans="1:4" x14ac:dyDescent="0.35">
      <c r="A13" s="42">
        <v>4</v>
      </c>
      <c r="B13" s="45" t="s">
        <v>65</v>
      </c>
      <c r="C13" s="8" t="s">
        <v>7</v>
      </c>
      <c r="D13" s="46">
        <v>152.07</v>
      </c>
    </row>
    <row r="14" spans="1:4" x14ac:dyDescent="0.35">
      <c r="A14" s="42">
        <v>5</v>
      </c>
      <c r="B14" s="45" t="s">
        <v>66</v>
      </c>
      <c r="C14" s="8" t="s">
        <v>7</v>
      </c>
      <c r="D14" s="47">
        <v>366.06</v>
      </c>
    </row>
    <row r="15" spans="1:4" x14ac:dyDescent="0.35">
      <c r="A15" s="42">
        <v>6</v>
      </c>
      <c r="B15" s="45" t="s">
        <v>53</v>
      </c>
      <c r="C15" s="8" t="s">
        <v>7</v>
      </c>
      <c r="D15" s="47">
        <v>0</v>
      </c>
    </row>
    <row r="16" spans="1:4" x14ac:dyDescent="0.35">
      <c r="A16" s="42">
        <v>7</v>
      </c>
      <c r="B16" s="45" t="s">
        <v>54</v>
      </c>
      <c r="C16" s="8" t="s">
        <v>7</v>
      </c>
      <c r="D16" s="47">
        <v>1700.91</v>
      </c>
    </row>
    <row r="17" spans="1:4" ht="36" x14ac:dyDescent="0.35">
      <c r="A17" s="42">
        <v>8</v>
      </c>
      <c r="B17" s="45" t="s">
        <v>55</v>
      </c>
      <c r="C17" s="8" t="s">
        <v>6</v>
      </c>
      <c r="D17" s="47">
        <v>231.71</v>
      </c>
    </row>
    <row r="18" spans="1:4" x14ac:dyDescent="0.35">
      <c r="A18" s="42">
        <v>9</v>
      </c>
      <c r="B18" s="45" t="s">
        <v>67</v>
      </c>
      <c r="C18" s="8" t="s">
        <v>7</v>
      </c>
      <c r="D18" s="48">
        <v>2.4</v>
      </c>
    </row>
    <row r="19" spans="1:4" x14ac:dyDescent="0.35">
      <c r="A19" s="60">
        <v>10</v>
      </c>
      <c r="B19" s="45" t="s">
        <v>57</v>
      </c>
      <c r="C19" s="8" t="s">
        <v>6</v>
      </c>
      <c r="D19" s="48">
        <v>256.37</v>
      </c>
    </row>
    <row r="20" spans="1:4" x14ac:dyDescent="0.35">
      <c r="A20" s="42">
        <v>11</v>
      </c>
      <c r="B20" s="45" t="s">
        <v>58</v>
      </c>
      <c r="C20" s="8" t="s">
        <v>7</v>
      </c>
      <c r="D20" s="48">
        <v>164.06</v>
      </c>
    </row>
    <row r="21" spans="1:4" x14ac:dyDescent="0.35">
      <c r="A21" s="42">
        <v>12</v>
      </c>
      <c r="B21" s="45" t="s">
        <v>59</v>
      </c>
      <c r="C21" s="8" t="s">
        <v>7</v>
      </c>
      <c r="D21" s="46">
        <v>88.87</v>
      </c>
    </row>
    <row r="22" spans="1:4" x14ac:dyDescent="0.35">
      <c r="A22" s="42">
        <v>13</v>
      </c>
      <c r="B22" s="49" t="s">
        <v>60</v>
      </c>
      <c r="C22" s="8" t="s">
        <v>7</v>
      </c>
      <c r="D22" s="46">
        <v>173.65</v>
      </c>
    </row>
    <row r="23" spans="1:4" x14ac:dyDescent="0.35">
      <c r="A23" s="42">
        <v>14</v>
      </c>
      <c r="B23" s="50" t="s">
        <v>61</v>
      </c>
      <c r="C23" s="7" t="s">
        <v>7</v>
      </c>
      <c r="D23" s="51">
        <f>SUM(D10:D22)</f>
        <v>3605.0099999999998</v>
      </c>
    </row>
    <row r="24" spans="1:4" x14ac:dyDescent="0.35">
      <c r="A24" s="42">
        <v>15</v>
      </c>
      <c r="B24" s="32" t="s">
        <v>62</v>
      </c>
      <c r="C24" s="8" t="s">
        <v>7</v>
      </c>
      <c r="D24" s="51">
        <v>2933.19</v>
      </c>
    </row>
    <row r="25" spans="1:4" x14ac:dyDescent="0.35">
      <c r="A25" s="42">
        <v>16</v>
      </c>
      <c r="B25" s="45" t="s">
        <v>63</v>
      </c>
      <c r="C25" s="6" t="s">
        <v>7</v>
      </c>
      <c r="D25" s="46">
        <v>2868.44</v>
      </c>
    </row>
    <row r="26" spans="1:4" x14ac:dyDescent="0.35">
      <c r="A26" s="42">
        <v>17</v>
      </c>
      <c r="B26" s="45" t="s">
        <v>9</v>
      </c>
      <c r="C26" s="6" t="s">
        <v>7</v>
      </c>
      <c r="D26" s="46">
        <v>254.43</v>
      </c>
    </row>
    <row r="27" spans="1:4" ht="18.600000000000001" thickBot="1" x14ac:dyDescent="0.4">
      <c r="A27" s="52"/>
      <c r="B27" s="9" t="s">
        <v>10</v>
      </c>
      <c r="C27" s="10" t="s">
        <v>7</v>
      </c>
      <c r="D27" s="53">
        <f>D24-D23</f>
        <v>-671.81999999999971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thickBot="1" x14ac:dyDescent="0.4">
      <c r="A30" s="14" t="s">
        <v>1</v>
      </c>
      <c r="B30" s="67" t="s">
        <v>12</v>
      </c>
      <c r="C30" s="68"/>
      <c r="D30" s="69"/>
    </row>
    <row r="31" spans="1:4" ht="22.5" customHeight="1" x14ac:dyDescent="0.35">
      <c r="A31" s="14">
        <v>1</v>
      </c>
      <c r="B31" s="25" t="s">
        <v>44</v>
      </c>
      <c r="C31" s="26"/>
      <c r="D31" s="27"/>
    </row>
    <row r="32" spans="1:4" ht="21" customHeight="1" x14ac:dyDescent="0.35">
      <c r="A32" s="15" t="s">
        <v>14</v>
      </c>
      <c r="B32" s="16" t="s">
        <v>8</v>
      </c>
      <c r="C32" s="17" t="s">
        <v>5</v>
      </c>
      <c r="D32" s="18">
        <v>246.7</v>
      </c>
    </row>
    <row r="33" spans="1:4" ht="18.600000000000001" thickBot="1" x14ac:dyDescent="0.4">
      <c r="A33" s="19" t="s">
        <v>15</v>
      </c>
      <c r="B33" s="28" t="s">
        <v>45</v>
      </c>
      <c r="C33" s="20" t="s">
        <v>5</v>
      </c>
      <c r="D33" s="21">
        <v>246.7</v>
      </c>
    </row>
    <row r="35" spans="1:4" ht="18.600000000000001" thickBot="1" x14ac:dyDescent="0.4">
      <c r="B35" s="22"/>
      <c r="C35" s="1"/>
    </row>
    <row r="36" spans="1:4" x14ac:dyDescent="0.35">
      <c r="A36" s="75" t="s">
        <v>1</v>
      </c>
      <c r="B36" s="76" t="s">
        <v>69</v>
      </c>
      <c r="C36" s="76" t="s">
        <v>70</v>
      </c>
      <c r="D36" s="37" t="s">
        <v>71</v>
      </c>
    </row>
    <row r="37" spans="1:4" s="23" customFormat="1" x14ac:dyDescent="0.35">
      <c r="A37" s="78">
        <v>1</v>
      </c>
      <c r="B37" s="79" t="s">
        <v>72</v>
      </c>
      <c r="C37" s="80" t="s">
        <v>7</v>
      </c>
      <c r="D37" s="81">
        <v>118.31</v>
      </c>
    </row>
    <row r="38" spans="1:4" s="23" customFormat="1" x14ac:dyDescent="0.35">
      <c r="A38" s="78">
        <v>2</v>
      </c>
      <c r="B38" s="79" t="s">
        <v>73</v>
      </c>
      <c r="C38" s="80" t="s">
        <v>7</v>
      </c>
      <c r="D38" s="81">
        <v>95.38</v>
      </c>
    </row>
    <row r="39" spans="1:4" s="23" customFormat="1" x14ac:dyDescent="0.35">
      <c r="A39" s="77">
        <v>3</v>
      </c>
      <c r="B39" s="74" t="s">
        <v>74</v>
      </c>
      <c r="C39" s="73" t="s">
        <v>7</v>
      </c>
      <c r="D39" s="88">
        <v>95.73</v>
      </c>
    </row>
    <row r="40" spans="1:4" s="23" customFormat="1" ht="18.600000000000001" thickBot="1" x14ac:dyDescent="0.4">
      <c r="A40" s="84">
        <v>4</v>
      </c>
      <c r="B40" s="85" t="s">
        <v>75</v>
      </c>
      <c r="C40" s="86" t="s">
        <v>7</v>
      </c>
      <c r="D40" s="87">
        <f>D38-D37</f>
        <v>-22.930000000000007</v>
      </c>
    </row>
    <row r="41" spans="1:4" s="23" customFormat="1" x14ac:dyDescent="0.35">
      <c r="C41" s="22"/>
      <c r="D41" s="41"/>
    </row>
    <row r="42" spans="1:4" s="23" customFormat="1" x14ac:dyDescent="0.35">
      <c r="B42" s="22" t="s">
        <v>17</v>
      </c>
      <c r="C42" s="22" t="s">
        <v>21</v>
      </c>
      <c r="D42" s="41"/>
    </row>
    <row r="43" spans="1:4" s="23" customFormat="1" x14ac:dyDescent="0.35">
      <c r="B43" s="22"/>
      <c r="C43" s="22"/>
      <c r="D43" s="41"/>
    </row>
    <row r="44" spans="1:4" s="23" customFormat="1" x14ac:dyDescent="0.35">
      <c r="B44" s="22" t="s">
        <v>22</v>
      </c>
      <c r="C44" s="22"/>
      <c r="D44" s="41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3" zoomScale="75" zoomScaleNormal="75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41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x14ac:dyDescent="0.35">
      <c r="A9" s="5"/>
      <c r="B9" s="6" t="s">
        <v>3</v>
      </c>
      <c r="C9" s="6" t="s">
        <v>4</v>
      </c>
      <c r="D9" s="35">
        <v>3061.7</v>
      </c>
    </row>
    <row r="10" spans="1:4" x14ac:dyDescent="0.35">
      <c r="A10" s="42">
        <v>1</v>
      </c>
      <c r="B10" s="43" t="s">
        <v>50</v>
      </c>
      <c r="C10" s="8" t="s">
        <v>6</v>
      </c>
      <c r="D10" s="44">
        <v>132.93</v>
      </c>
    </row>
    <row r="11" spans="1:4" x14ac:dyDescent="0.35">
      <c r="A11" s="42">
        <v>2</v>
      </c>
      <c r="B11" s="45" t="s">
        <v>51</v>
      </c>
      <c r="C11" s="8" t="s">
        <v>7</v>
      </c>
      <c r="D11" s="44">
        <v>67.989999999999995</v>
      </c>
    </row>
    <row r="12" spans="1:4" x14ac:dyDescent="0.35">
      <c r="A12" s="42">
        <v>3</v>
      </c>
      <c r="B12" s="45" t="s">
        <v>52</v>
      </c>
      <c r="C12" s="8" t="s">
        <v>7</v>
      </c>
      <c r="D12" s="46">
        <v>2.46</v>
      </c>
    </row>
    <row r="13" spans="1:4" x14ac:dyDescent="0.35">
      <c r="A13" s="42">
        <v>4</v>
      </c>
      <c r="B13" s="45" t="s">
        <v>65</v>
      </c>
      <c r="C13" s="8" t="s">
        <v>7</v>
      </c>
      <c r="D13" s="46">
        <v>38.020000000000003</v>
      </c>
    </row>
    <row r="14" spans="1:4" x14ac:dyDescent="0.35">
      <c r="A14" s="42">
        <v>5</v>
      </c>
      <c r="B14" s="45" t="s">
        <v>66</v>
      </c>
      <c r="C14" s="8" t="s">
        <v>7</v>
      </c>
      <c r="D14" s="47">
        <v>75.849999999999994</v>
      </c>
    </row>
    <row r="15" spans="1:4" x14ac:dyDescent="0.35">
      <c r="A15" s="42">
        <v>6</v>
      </c>
      <c r="B15" s="45" t="s">
        <v>53</v>
      </c>
      <c r="C15" s="8" t="s">
        <v>7</v>
      </c>
      <c r="D15" s="47"/>
    </row>
    <row r="16" spans="1:4" x14ac:dyDescent="0.35">
      <c r="A16" s="42">
        <v>7</v>
      </c>
      <c r="B16" s="45" t="s">
        <v>54</v>
      </c>
      <c r="C16" s="8" t="s">
        <v>7</v>
      </c>
      <c r="D16" s="47">
        <v>570.20000000000005</v>
      </c>
    </row>
    <row r="17" spans="1:4" ht="36" x14ac:dyDescent="0.35">
      <c r="A17" s="42">
        <v>8</v>
      </c>
      <c r="B17" s="45" t="s">
        <v>55</v>
      </c>
      <c r="C17" s="8" t="s">
        <v>6</v>
      </c>
      <c r="D17" s="47">
        <v>79.400000000000006</v>
      </c>
    </row>
    <row r="18" spans="1:4" x14ac:dyDescent="0.35">
      <c r="A18" s="42">
        <v>9</v>
      </c>
      <c r="B18" s="45" t="s">
        <v>67</v>
      </c>
      <c r="C18" s="8" t="s">
        <v>7</v>
      </c>
      <c r="D18" s="48">
        <v>3</v>
      </c>
    </row>
    <row r="19" spans="1:4" x14ac:dyDescent="0.35">
      <c r="A19" s="60">
        <v>10</v>
      </c>
      <c r="B19" s="45" t="s">
        <v>57</v>
      </c>
      <c r="C19" s="8" t="s">
        <v>6</v>
      </c>
      <c r="D19" s="48">
        <v>114.16</v>
      </c>
    </row>
    <row r="20" spans="1:4" x14ac:dyDescent="0.35">
      <c r="A20" s="42">
        <v>11</v>
      </c>
      <c r="B20" s="45" t="s">
        <v>58</v>
      </c>
      <c r="C20" s="8" t="s">
        <v>7</v>
      </c>
      <c r="D20" s="48">
        <v>73.06</v>
      </c>
    </row>
    <row r="21" spans="1:4" x14ac:dyDescent="0.35">
      <c r="A21" s="42">
        <v>12</v>
      </c>
      <c r="B21" s="45" t="s">
        <v>59</v>
      </c>
      <c r="C21" s="8" t="s">
        <v>7</v>
      </c>
      <c r="D21" s="46">
        <v>30.67</v>
      </c>
    </row>
    <row r="22" spans="1:4" x14ac:dyDescent="0.35">
      <c r="A22" s="42">
        <v>13</v>
      </c>
      <c r="B22" s="49" t="s">
        <v>60</v>
      </c>
      <c r="C22" s="8" t="s">
        <v>7</v>
      </c>
      <c r="D22" s="46">
        <v>77.33</v>
      </c>
    </row>
    <row r="23" spans="1:4" x14ac:dyDescent="0.35">
      <c r="A23" s="42">
        <v>14</v>
      </c>
      <c r="B23" s="50" t="s">
        <v>61</v>
      </c>
      <c r="C23" s="7" t="s">
        <v>7</v>
      </c>
      <c r="D23" s="51">
        <f>SUM(D10:D22)</f>
        <v>1265.07</v>
      </c>
    </row>
    <row r="24" spans="1:4" x14ac:dyDescent="0.35">
      <c r="A24" s="42">
        <v>15</v>
      </c>
      <c r="B24" s="32" t="s">
        <v>62</v>
      </c>
      <c r="C24" s="8" t="s">
        <v>7</v>
      </c>
      <c r="D24" s="51">
        <v>1351.61</v>
      </c>
    </row>
    <row r="25" spans="1:4" x14ac:dyDescent="0.35">
      <c r="A25" s="42">
        <v>16</v>
      </c>
      <c r="B25" s="45" t="s">
        <v>63</v>
      </c>
      <c r="C25" s="6" t="s">
        <v>7</v>
      </c>
      <c r="D25" s="46">
        <v>1351.38</v>
      </c>
    </row>
    <row r="26" spans="1:4" x14ac:dyDescent="0.35">
      <c r="A26" s="42">
        <v>17</v>
      </c>
      <c r="B26" s="45" t="s">
        <v>9</v>
      </c>
      <c r="C26" s="6" t="s">
        <v>7</v>
      </c>
      <c r="D26" s="46">
        <v>234.43</v>
      </c>
    </row>
    <row r="27" spans="1:4" ht="18.600000000000001" thickBot="1" x14ac:dyDescent="0.4">
      <c r="A27" s="52"/>
      <c r="B27" s="9" t="s">
        <v>10</v>
      </c>
      <c r="C27" s="10" t="s">
        <v>7</v>
      </c>
      <c r="D27" s="53">
        <f>D24-D23</f>
        <v>86.539999999999964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67" t="s">
        <v>12</v>
      </c>
      <c r="C30" s="68"/>
      <c r="D30" s="69"/>
    </row>
    <row r="31" spans="1:4" ht="22.5" hidden="1" customHeight="1" x14ac:dyDescent="0.35">
      <c r="A31" s="14">
        <v>1</v>
      </c>
      <c r="B31" s="25" t="s">
        <v>13</v>
      </c>
      <c r="C31" s="26" t="s">
        <v>4</v>
      </c>
      <c r="D31" s="27">
        <v>0</v>
      </c>
    </row>
    <row r="32" spans="1:4" ht="21" hidden="1" customHeight="1" x14ac:dyDescent="0.35">
      <c r="A32" s="15" t="s">
        <v>14</v>
      </c>
      <c r="B32" s="16" t="s">
        <v>8</v>
      </c>
      <c r="C32" s="17" t="s">
        <v>5</v>
      </c>
      <c r="D32" s="18">
        <v>0</v>
      </c>
    </row>
    <row r="33" spans="1:4" ht="36.6" hidden="1" thickBot="1" x14ac:dyDescent="0.4">
      <c r="A33" s="19" t="s">
        <v>15</v>
      </c>
      <c r="B33" s="28" t="s">
        <v>16</v>
      </c>
      <c r="C33" s="20" t="s">
        <v>5</v>
      </c>
      <c r="D33" s="21">
        <v>0</v>
      </c>
    </row>
    <row r="34" spans="1:4" x14ac:dyDescent="0.35">
      <c r="A34" s="75" t="s">
        <v>1</v>
      </c>
      <c r="B34" s="76" t="s">
        <v>69</v>
      </c>
      <c r="C34" s="76" t="s">
        <v>70</v>
      </c>
      <c r="D34" s="37" t="s">
        <v>71</v>
      </c>
    </row>
    <row r="35" spans="1:4" x14ac:dyDescent="0.35">
      <c r="A35" s="78">
        <v>1</v>
      </c>
      <c r="B35" s="79" t="s">
        <v>72</v>
      </c>
      <c r="C35" s="80" t="s">
        <v>7</v>
      </c>
      <c r="D35" s="81">
        <v>41.76</v>
      </c>
    </row>
    <row r="36" spans="1:4" x14ac:dyDescent="0.35">
      <c r="A36" s="78">
        <v>2</v>
      </c>
      <c r="B36" s="79" t="s">
        <v>73</v>
      </c>
      <c r="C36" s="80" t="s">
        <v>7</v>
      </c>
      <c r="D36" s="81">
        <v>43.25</v>
      </c>
    </row>
    <row r="37" spans="1:4" s="23" customFormat="1" x14ac:dyDescent="0.35">
      <c r="A37" s="77">
        <v>3</v>
      </c>
      <c r="B37" s="74" t="s">
        <v>74</v>
      </c>
      <c r="C37" s="73" t="s">
        <v>7</v>
      </c>
      <c r="D37" s="88">
        <v>41.13</v>
      </c>
    </row>
    <row r="38" spans="1:4" s="23" customFormat="1" ht="18.600000000000001" thickBot="1" x14ac:dyDescent="0.4">
      <c r="A38" s="84">
        <v>4</v>
      </c>
      <c r="B38" s="85" t="s">
        <v>75</v>
      </c>
      <c r="C38" s="86" t="s">
        <v>7</v>
      </c>
      <c r="D38" s="87">
        <f>D36-D35</f>
        <v>1.490000000000002</v>
      </c>
    </row>
    <row r="39" spans="1:4" s="23" customFormat="1" x14ac:dyDescent="0.35">
      <c r="C39" s="22"/>
      <c r="D39" s="41"/>
    </row>
    <row r="40" spans="1:4" s="23" customFormat="1" x14ac:dyDescent="0.35">
      <c r="B40" s="22" t="s">
        <v>17</v>
      </c>
      <c r="C40" s="22" t="s">
        <v>21</v>
      </c>
      <c r="D40" s="41"/>
    </row>
    <row r="41" spans="1:4" s="23" customFormat="1" x14ac:dyDescent="0.35">
      <c r="B41" s="22"/>
      <c r="C41" s="22"/>
      <c r="D41" s="41"/>
    </row>
    <row r="42" spans="1:4" s="23" customFormat="1" x14ac:dyDescent="0.35">
      <c r="B42" s="22" t="s">
        <v>22</v>
      </c>
      <c r="C42" s="22"/>
      <c r="D42" s="41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topLeftCell="A19" zoomScale="75" zoomScaleNormal="75" workbookViewId="0">
      <selection activeCell="A35" sqref="A35:D43"/>
    </sheetView>
  </sheetViews>
  <sheetFormatPr defaultColWidth="11.5546875" defaultRowHeight="18" x14ac:dyDescent="0.35"/>
  <cols>
    <col min="1" max="1" width="7.109375" style="1" customWidth="1"/>
    <col min="2" max="2" width="83.33203125" style="1" customWidth="1"/>
    <col min="3" max="3" width="17" style="2" customWidth="1"/>
    <col min="4" max="4" width="21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42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x14ac:dyDescent="0.35">
      <c r="A9" s="5"/>
      <c r="B9" s="6" t="s">
        <v>3</v>
      </c>
      <c r="C9" s="6" t="s">
        <v>4</v>
      </c>
      <c r="D9" s="35">
        <v>22672</v>
      </c>
    </row>
    <row r="10" spans="1:4" x14ac:dyDescent="0.35">
      <c r="A10" s="42">
        <v>1</v>
      </c>
      <c r="B10" s="43" t="s">
        <v>50</v>
      </c>
      <c r="C10" s="8" t="s">
        <v>6</v>
      </c>
      <c r="D10" s="44">
        <v>987.5</v>
      </c>
    </row>
    <row r="11" spans="1:4" x14ac:dyDescent="0.35">
      <c r="A11" s="42">
        <v>2</v>
      </c>
      <c r="B11" s="45" t="s">
        <v>51</v>
      </c>
      <c r="C11" s="8" t="s">
        <v>7</v>
      </c>
      <c r="D11" s="44">
        <v>506.62</v>
      </c>
    </row>
    <row r="12" spans="1:4" x14ac:dyDescent="0.35">
      <c r="A12" s="42">
        <v>3</v>
      </c>
      <c r="B12" s="45" t="s">
        <v>52</v>
      </c>
      <c r="C12" s="8" t="s">
        <v>7</v>
      </c>
      <c r="D12" s="46">
        <v>0</v>
      </c>
    </row>
    <row r="13" spans="1:4" x14ac:dyDescent="0.35">
      <c r="A13" s="42">
        <v>4</v>
      </c>
      <c r="B13" s="45" t="s">
        <v>65</v>
      </c>
      <c r="C13" s="8" t="s">
        <v>7</v>
      </c>
      <c r="D13" s="46">
        <v>0</v>
      </c>
    </row>
    <row r="14" spans="1:4" x14ac:dyDescent="0.35">
      <c r="A14" s="42">
        <v>5</v>
      </c>
      <c r="B14" s="45" t="s">
        <v>66</v>
      </c>
      <c r="C14" s="8" t="s">
        <v>7</v>
      </c>
      <c r="D14" s="47">
        <v>1591.74</v>
      </c>
    </row>
    <row r="15" spans="1:4" x14ac:dyDescent="0.35">
      <c r="A15" s="42">
        <v>6</v>
      </c>
      <c r="B15" s="45" t="s">
        <v>54</v>
      </c>
      <c r="C15" s="8" t="s">
        <v>7</v>
      </c>
      <c r="D15" s="47">
        <v>4624.05</v>
      </c>
    </row>
    <row r="16" spans="1:4" ht="36" x14ac:dyDescent="0.35">
      <c r="A16" s="42">
        <v>7</v>
      </c>
      <c r="B16" s="45" t="s">
        <v>55</v>
      </c>
      <c r="C16" s="8" t="s">
        <v>6</v>
      </c>
      <c r="D16" s="47">
        <v>524.35</v>
      </c>
    </row>
    <row r="17" spans="1:4" x14ac:dyDescent="0.35">
      <c r="A17" s="42">
        <v>8</v>
      </c>
      <c r="B17" s="45" t="s">
        <v>67</v>
      </c>
      <c r="C17" s="8" t="s">
        <v>7</v>
      </c>
      <c r="D17" s="48">
        <v>4.2</v>
      </c>
    </row>
    <row r="18" spans="1:4" x14ac:dyDescent="0.35">
      <c r="A18" s="42">
        <v>9</v>
      </c>
      <c r="B18" s="45" t="s">
        <v>57</v>
      </c>
      <c r="C18" s="8" t="s">
        <v>6</v>
      </c>
      <c r="D18" s="48">
        <v>845.4</v>
      </c>
    </row>
    <row r="19" spans="1:4" x14ac:dyDescent="0.35">
      <c r="A19" s="42">
        <v>10</v>
      </c>
      <c r="B19" s="45" t="s">
        <v>58</v>
      </c>
      <c r="C19" s="8" t="s">
        <v>7</v>
      </c>
      <c r="D19" s="48">
        <v>537.85</v>
      </c>
    </row>
    <row r="20" spans="1:4" x14ac:dyDescent="0.35">
      <c r="A20" s="42">
        <v>11</v>
      </c>
      <c r="B20" s="45" t="s">
        <v>59</v>
      </c>
      <c r="C20" s="8" t="s">
        <v>7</v>
      </c>
      <c r="D20" s="46">
        <v>525.70000000000005</v>
      </c>
    </row>
    <row r="21" spans="1:4" x14ac:dyDescent="0.35">
      <c r="A21" s="42">
        <v>12</v>
      </c>
      <c r="B21" s="49" t="s">
        <v>60</v>
      </c>
      <c r="C21" s="8" t="s">
        <v>7</v>
      </c>
      <c r="D21" s="46">
        <v>572.64</v>
      </c>
    </row>
    <row r="22" spans="1:4" x14ac:dyDescent="0.35">
      <c r="A22" s="42">
        <v>13</v>
      </c>
      <c r="B22" s="49" t="s">
        <v>68</v>
      </c>
      <c r="C22" s="8" t="s">
        <v>7</v>
      </c>
      <c r="D22" s="46">
        <v>194.43</v>
      </c>
    </row>
    <row r="23" spans="1:4" x14ac:dyDescent="0.35">
      <c r="A23" s="42">
        <v>14</v>
      </c>
      <c r="B23" s="50" t="s">
        <v>61</v>
      </c>
      <c r="C23" s="7" t="s">
        <v>7</v>
      </c>
      <c r="D23" s="51">
        <f>SUM(D10:D22)</f>
        <v>10914.480000000001</v>
      </c>
    </row>
    <row r="24" spans="1:4" x14ac:dyDescent="0.35">
      <c r="A24" s="42">
        <v>15</v>
      </c>
      <c r="B24" s="32" t="s">
        <v>62</v>
      </c>
      <c r="C24" s="8" t="s">
        <v>7</v>
      </c>
      <c r="D24" s="51">
        <v>9718.6</v>
      </c>
    </row>
    <row r="25" spans="1:4" x14ac:dyDescent="0.35">
      <c r="A25" s="42">
        <v>16</v>
      </c>
      <c r="B25" s="45" t="s">
        <v>63</v>
      </c>
      <c r="C25" s="6" t="s">
        <v>7</v>
      </c>
      <c r="D25" s="46">
        <v>10353.299999999999</v>
      </c>
    </row>
    <row r="26" spans="1:4" x14ac:dyDescent="0.35">
      <c r="A26" s="42">
        <v>17</v>
      </c>
      <c r="B26" s="45" t="s">
        <v>9</v>
      </c>
      <c r="C26" s="6" t="s">
        <v>7</v>
      </c>
      <c r="D26" s="46">
        <v>1936</v>
      </c>
    </row>
    <row r="27" spans="1:4" ht="18.600000000000001" thickBot="1" x14ac:dyDescent="0.4">
      <c r="A27" s="52"/>
      <c r="B27" s="9" t="s">
        <v>10</v>
      </c>
      <c r="C27" s="10" t="s">
        <v>7</v>
      </c>
      <c r="D27" s="59">
        <f>D24-D23</f>
        <v>-1195.880000000001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thickBot="1" x14ac:dyDescent="0.4">
      <c r="A30" s="14" t="s">
        <v>1</v>
      </c>
      <c r="B30" s="67" t="s">
        <v>12</v>
      </c>
      <c r="C30" s="68"/>
      <c r="D30" s="69"/>
    </row>
    <row r="31" spans="1:4" ht="22.5" customHeight="1" x14ac:dyDescent="0.35">
      <c r="A31" s="14">
        <v>1</v>
      </c>
      <c r="B31" s="25" t="s">
        <v>44</v>
      </c>
      <c r="C31" s="26"/>
      <c r="D31" s="27"/>
    </row>
    <row r="32" spans="1:4" ht="21" customHeight="1" x14ac:dyDescent="0.35">
      <c r="A32" s="15" t="s">
        <v>14</v>
      </c>
      <c r="B32" s="16" t="s">
        <v>8</v>
      </c>
      <c r="C32" s="17" t="s">
        <v>5</v>
      </c>
      <c r="D32" s="18">
        <v>885.3</v>
      </c>
    </row>
    <row r="33" spans="1:4" ht="18.600000000000001" thickBot="1" x14ac:dyDescent="0.4">
      <c r="A33" s="19" t="s">
        <v>15</v>
      </c>
      <c r="B33" s="28" t="s">
        <v>45</v>
      </c>
      <c r="C33" s="20" t="s">
        <v>5</v>
      </c>
      <c r="D33" s="21">
        <v>885.3</v>
      </c>
    </row>
    <row r="34" spans="1:4" ht="18.600000000000001" thickBot="1" x14ac:dyDescent="0.4"/>
    <row r="35" spans="1:4" x14ac:dyDescent="0.35">
      <c r="A35" s="75" t="s">
        <v>1</v>
      </c>
      <c r="B35" s="76" t="s">
        <v>69</v>
      </c>
      <c r="C35" s="76" t="s">
        <v>70</v>
      </c>
      <c r="D35" s="37" t="s">
        <v>71</v>
      </c>
    </row>
    <row r="36" spans="1:4" x14ac:dyDescent="0.35">
      <c r="A36" s="78">
        <v>1</v>
      </c>
      <c r="B36" s="79" t="s">
        <v>72</v>
      </c>
      <c r="C36" s="80" t="s">
        <v>7</v>
      </c>
      <c r="D36" s="81">
        <v>447.68</v>
      </c>
    </row>
    <row r="37" spans="1:4" s="23" customFormat="1" x14ac:dyDescent="0.35">
      <c r="A37" s="78">
        <v>2</v>
      </c>
      <c r="B37" s="79" t="s">
        <v>73</v>
      </c>
      <c r="C37" s="80" t="s">
        <v>7</v>
      </c>
      <c r="D37" s="81">
        <v>430.83</v>
      </c>
    </row>
    <row r="38" spans="1:4" s="23" customFormat="1" x14ac:dyDescent="0.35">
      <c r="A38" s="77">
        <v>3</v>
      </c>
      <c r="B38" s="74" t="s">
        <v>74</v>
      </c>
      <c r="C38" s="73" t="s">
        <v>7</v>
      </c>
      <c r="D38" s="88">
        <v>470.83</v>
      </c>
    </row>
    <row r="39" spans="1:4" s="23" customFormat="1" ht="18.600000000000001" thickBot="1" x14ac:dyDescent="0.4">
      <c r="A39" s="84">
        <v>4</v>
      </c>
      <c r="B39" s="85" t="s">
        <v>75</v>
      </c>
      <c r="C39" s="86" t="s">
        <v>7</v>
      </c>
      <c r="D39" s="87">
        <f>D37-D36</f>
        <v>-16.850000000000023</v>
      </c>
    </row>
    <row r="40" spans="1:4" s="23" customFormat="1" x14ac:dyDescent="0.35">
      <c r="C40" s="22"/>
      <c r="D40" s="41"/>
    </row>
    <row r="41" spans="1:4" s="23" customFormat="1" x14ac:dyDescent="0.35">
      <c r="B41" s="22" t="s">
        <v>17</v>
      </c>
      <c r="C41" s="22" t="s">
        <v>21</v>
      </c>
      <c r="D41" s="41"/>
    </row>
    <row r="42" spans="1:4" s="23" customFormat="1" x14ac:dyDescent="0.35">
      <c r="B42" s="22"/>
      <c r="C42" s="22"/>
      <c r="D42" s="41"/>
    </row>
    <row r="43" spans="1:4" s="23" customFormat="1" x14ac:dyDescent="0.35">
      <c r="B43" s="22" t="s">
        <v>22</v>
      </c>
      <c r="C43" s="22"/>
      <c r="D43" s="41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="75" zoomScaleNormal="75" workbookViewId="0">
      <selection activeCell="A32" sqref="A32:D40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33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43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2881.5</v>
      </c>
    </row>
    <row r="10" spans="1:4" ht="21.6" customHeight="1" x14ac:dyDescent="0.35">
      <c r="A10" s="42">
        <v>1</v>
      </c>
      <c r="B10" s="43" t="s">
        <v>50</v>
      </c>
      <c r="C10" s="8" t="s">
        <v>6</v>
      </c>
      <c r="D10" s="44">
        <v>127.85</v>
      </c>
    </row>
    <row r="11" spans="1:4" ht="21" customHeight="1" x14ac:dyDescent="0.35">
      <c r="A11" s="42">
        <v>2</v>
      </c>
      <c r="B11" s="45" t="s">
        <v>51</v>
      </c>
      <c r="C11" s="8" t="s">
        <v>7</v>
      </c>
      <c r="D11" s="44">
        <v>66.73</v>
      </c>
    </row>
    <row r="12" spans="1:4" ht="18.600000000000001" customHeight="1" x14ac:dyDescent="0.35">
      <c r="A12" s="42">
        <v>3</v>
      </c>
      <c r="B12" s="45" t="s">
        <v>52</v>
      </c>
      <c r="C12" s="8" t="s">
        <v>7</v>
      </c>
      <c r="D12" s="46">
        <v>0</v>
      </c>
    </row>
    <row r="13" spans="1:4" x14ac:dyDescent="0.35">
      <c r="A13" s="42">
        <v>4</v>
      </c>
      <c r="B13" s="45" t="s">
        <v>53</v>
      </c>
      <c r="C13" s="8" t="s">
        <v>7</v>
      </c>
      <c r="D13" s="46">
        <v>16.25</v>
      </c>
    </row>
    <row r="14" spans="1:4" x14ac:dyDescent="0.35">
      <c r="A14" s="42">
        <v>5</v>
      </c>
      <c r="B14" s="45" t="s">
        <v>54</v>
      </c>
      <c r="C14" s="8" t="s">
        <v>7</v>
      </c>
      <c r="D14" s="47">
        <v>1398.01</v>
      </c>
    </row>
    <row r="15" spans="1:4" ht="36" x14ac:dyDescent="0.35">
      <c r="A15" s="42">
        <v>6</v>
      </c>
      <c r="B15" s="45" t="s">
        <v>55</v>
      </c>
      <c r="C15" s="8" t="s">
        <v>6</v>
      </c>
      <c r="D15" s="47">
        <v>113.96</v>
      </c>
    </row>
    <row r="16" spans="1:4" ht="22.35" customHeight="1" x14ac:dyDescent="0.35">
      <c r="A16" s="42">
        <v>7</v>
      </c>
      <c r="B16" s="45" t="s">
        <v>56</v>
      </c>
      <c r="C16" s="8" t="s">
        <v>7</v>
      </c>
      <c r="D16" s="48">
        <v>21.67</v>
      </c>
    </row>
    <row r="17" spans="1:4" ht="22.35" customHeight="1" x14ac:dyDescent="0.35">
      <c r="A17" s="42">
        <v>8</v>
      </c>
      <c r="B17" s="45" t="s">
        <v>57</v>
      </c>
      <c r="C17" s="8" t="s">
        <v>6</v>
      </c>
      <c r="D17" s="48">
        <v>107.44</v>
      </c>
    </row>
    <row r="18" spans="1:4" ht="22.35" customHeight="1" x14ac:dyDescent="0.35">
      <c r="A18" s="42">
        <v>9</v>
      </c>
      <c r="B18" s="45" t="s">
        <v>58</v>
      </c>
      <c r="C18" s="8" t="s">
        <v>7</v>
      </c>
      <c r="D18" s="48">
        <v>68.760000000000005</v>
      </c>
    </row>
    <row r="19" spans="1:4" ht="25.2" customHeight="1" x14ac:dyDescent="0.35">
      <c r="A19" s="42">
        <v>10</v>
      </c>
      <c r="B19" s="45" t="s">
        <v>59</v>
      </c>
      <c r="C19" s="8" t="s">
        <v>7</v>
      </c>
      <c r="D19" s="46">
        <v>28.86</v>
      </c>
    </row>
    <row r="20" spans="1:4" ht="19.2" customHeight="1" x14ac:dyDescent="0.35">
      <c r="A20" s="42">
        <v>11</v>
      </c>
      <c r="B20" s="49" t="s">
        <v>60</v>
      </c>
      <c r="C20" s="8" t="s">
        <v>7</v>
      </c>
      <c r="D20" s="46">
        <v>72.78</v>
      </c>
    </row>
    <row r="21" spans="1:4" ht="25.5" customHeight="1" x14ac:dyDescent="0.35">
      <c r="A21" s="42">
        <v>12</v>
      </c>
      <c r="B21" s="50" t="s">
        <v>61</v>
      </c>
      <c r="C21" s="7" t="s">
        <v>7</v>
      </c>
      <c r="D21" s="51">
        <f>SUM(D10:D20)</f>
        <v>2022.31</v>
      </c>
    </row>
    <row r="22" spans="1:4" ht="21.6" customHeight="1" x14ac:dyDescent="0.35">
      <c r="A22" s="42">
        <v>13</v>
      </c>
      <c r="B22" s="32" t="s">
        <v>62</v>
      </c>
      <c r="C22" s="8" t="s">
        <v>7</v>
      </c>
      <c r="D22" s="51">
        <v>912.36</v>
      </c>
    </row>
    <row r="23" spans="1:4" ht="18" customHeight="1" x14ac:dyDescent="0.35">
      <c r="A23" s="42">
        <v>14</v>
      </c>
      <c r="B23" s="45" t="s">
        <v>63</v>
      </c>
      <c r="C23" s="6" t="s">
        <v>7</v>
      </c>
      <c r="D23" s="46">
        <v>901.67</v>
      </c>
    </row>
    <row r="24" spans="1:4" ht="37.200000000000003" customHeight="1" x14ac:dyDescent="0.35">
      <c r="A24" s="42">
        <v>15</v>
      </c>
      <c r="B24" s="45" t="s">
        <v>9</v>
      </c>
      <c r="C24" s="6" t="s">
        <v>7</v>
      </c>
      <c r="D24" s="46">
        <v>254.91</v>
      </c>
    </row>
    <row r="25" spans="1:4" ht="25.5" customHeight="1" thickBot="1" x14ac:dyDescent="0.4">
      <c r="A25" s="52"/>
      <c r="B25" s="9" t="s">
        <v>10</v>
      </c>
      <c r="C25" s="10" t="s">
        <v>7</v>
      </c>
      <c r="D25" s="53">
        <f>D22-D21</f>
        <v>-1109.9499999999998</v>
      </c>
    </row>
    <row r="26" spans="1:4" x14ac:dyDescent="0.35">
      <c r="A26" s="11"/>
      <c r="B26" s="12"/>
      <c r="C26" s="11"/>
      <c r="D26" s="36"/>
    </row>
    <row r="27" spans="1:4" ht="18.600000000000001" thickBot="1" x14ac:dyDescent="0.4">
      <c r="A27" s="22"/>
      <c r="B27" s="23"/>
      <c r="C27" s="24"/>
      <c r="D27" s="40"/>
    </row>
    <row r="28" spans="1:4" ht="18.600000000000001" hidden="1" thickBot="1" x14ac:dyDescent="0.4">
      <c r="A28" s="14" t="s">
        <v>1</v>
      </c>
      <c r="B28" s="67" t="s">
        <v>12</v>
      </c>
      <c r="C28" s="68"/>
      <c r="D28" s="69"/>
    </row>
    <row r="29" spans="1:4" ht="22.5" hidden="1" customHeight="1" x14ac:dyDescent="0.35">
      <c r="A29" s="14">
        <v>1</v>
      </c>
      <c r="B29" s="25" t="s">
        <v>13</v>
      </c>
      <c r="C29" s="26" t="s">
        <v>4</v>
      </c>
      <c r="D29" s="37">
        <v>0</v>
      </c>
    </row>
    <row r="30" spans="1:4" ht="21" hidden="1" customHeight="1" x14ac:dyDescent="0.35">
      <c r="A30" s="15" t="s">
        <v>14</v>
      </c>
      <c r="B30" s="16" t="s">
        <v>8</v>
      </c>
      <c r="C30" s="17" t="s">
        <v>5</v>
      </c>
      <c r="D30" s="38">
        <v>0</v>
      </c>
    </row>
    <row r="31" spans="1:4" ht="36.6" hidden="1" thickBot="1" x14ac:dyDescent="0.4">
      <c r="A31" s="19" t="s">
        <v>15</v>
      </c>
      <c r="B31" s="28" t="s">
        <v>16</v>
      </c>
      <c r="C31" s="20" t="s">
        <v>5</v>
      </c>
      <c r="D31" s="39">
        <v>0</v>
      </c>
    </row>
    <row r="32" spans="1:4" x14ac:dyDescent="0.35">
      <c r="A32" s="75" t="s">
        <v>1</v>
      </c>
      <c r="B32" s="76" t="s">
        <v>69</v>
      </c>
      <c r="C32" s="76" t="s">
        <v>70</v>
      </c>
      <c r="D32" s="37" t="s">
        <v>71</v>
      </c>
    </row>
    <row r="33" spans="1:4" x14ac:dyDescent="0.35">
      <c r="A33" s="78">
        <v>1</v>
      </c>
      <c r="B33" s="79" t="s">
        <v>72</v>
      </c>
      <c r="C33" s="80" t="s">
        <v>7</v>
      </c>
      <c r="D33" s="81">
        <v>20.28</v>
      </c>
    </row>
    <row r="34" spans="1:4" x14ac:dyDescent="0.35">
      <c r="A34" s="78">
        <v>2</v>
      </c>
      <c r="B34" s="79" t="s">
        <v>73</v>
      </c>
      <c r="C34" s="80" t="s">
        <v>7</v>
      </c>
      <c r="D34" s="81">
        <v>17.95</v>
      </c>
    </row>
    <row r="35" spans="1:4" s="23" customFormat="1" x14ac:dyDescent="0.35">
      <c r="A35" s="77">
        <v>3</v>
      </c>
      <c r="B35" s="74" t="s">
        <v>74</v>
      </c>
      <c r="C35" s="73" t="s">
        <v>7</v>
      </c>
      <c r="D35" s="38">
        <v>16.71</v>
      </c>
    </row>
    <row r="36" spans="1:4" s="23" customFormat="1" ht="18.600000000000001" thickBot="1" x14ac:dyDescent="0.4">
      <c r="A36" s="84">
        <v>4</v>
      </c>
      <c r="B36" s="85" t="s">
        <v>75</v>
      </c>
      <c r="C36" s="86" t="s">
        <v>7</v>
      </c>
      <c r="D36" s="87">
        <f>D34-D33</f>
        <v>-2.3300000000000018</v>
      </c>
    </row>
    <row r="37" spans="1:4" s="23" customFormat="1" x14ac:dyDescent="0.35">
      <c r="C37" s="22"/>
      <c r="D37" s="41"/>
    </row>
    <row r="38" spans="1:4" s="23" customFormat="1" x14ac:dyDescent="0.35">
      <c r="B38" s="22" t="s">
        <v>17</v>
      </c>
      <c r="C38" s="22" t="s">
        <v>21</v>
      </c>
      <c r="D38" s="41"/>
    </row>
    <row r="39" spans="1:4" s="23" customFormat="1" x14ac:dyDescent="0.35">
      <c r="B39" s="22"/>
      <c r="C39" s="22"/>
      <c r="D39" s="41"/>
    </row>
    <row r="40" spans="1:4" s="23" customFormat="1" x14ac:dyDescent="0.35">
      <c r="B40" s="22" t="s">
        <v>22</v>
      </c>
      <c r="C40" s="22"/>
      <c r="D40" s="41"/>
    </row>
    <row r="41" spans="1:4" s="23" customFormat="1" x14ac:dyDescent="0.35">
      <c r="C41" s="22"/>
      <c r="D41" s="41"/>
    </row>
    <row r="42" spans="1:4" s="23" customFormat="1" x14ac:dyDescent="0.35">
      <c r="C42" s="22"/>
      <c r="D42" s="41"/>
    </row>
    <row r="43" spans="1:4" s="23" customFormat="1" x14ac:dyDescent="0.35">
      <c r="C43" s="22"/>
      <c r="D43" s="41"/>
    </row>
    <row r="44" spans="1:4" s="23" customFormat="1" x14ac:dyDescent="0.35">
      <c r="C44" s="22"/>
      <c r="D44" s="41"/>
    </row>
    <row r="45" spans="1:4" s="23" customFormat="1" x14ac:dyDescent="0.35">
      <c r="C45" s="22"/>
      <c r="D45" s="41"/>
    </row>
    <row r="46" spans="1:4" s="23" customFormat="1" x14ac:dyDescent="0.35">
      <c r="C46" s="22"/>
      <c r="D46" s="41"/>
    </row>
    <row r="47" spans="1:4" s="23" customFormat="1" x14ac:dyDescent="0.35">
      <c r="B47" s="30"/>
      <c r="C47" s="31"/>
      <c r="D47" s="41"/>
    </row>
    <row r="48" spans="1:4" s="23" customFormat="1" x14ac:dyDescent="0.35">
      <c r="B48" s="29"/>
      <c r="C48" s="22"/>
      <c r="D48" s="41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="75" zoomScaleNormal="75" workbookViewId="0">
      <selection activeCell="A32" sqref="A32:D40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33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24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3515.2</v>
      </c>
    </row>
    <row r="10" spans="1:4" ht="25.2" customHeight="1" x14ac:dyDescent="0.35">
      <c r="A10" s="42">
        <v>1</v>
      </c>
      <c r="B10" s="43" t="s">
        <v>50</v>
      </c>
      <c r="C10" s="8" t="s">
        <v>6</v>
      </c>
      <c r="D10" s="44">
        <v>153.91999999999999</v>
      </c>
    </row>
    <row r="11" spans="1:4" ht="22.8" customHeight="1" x14ac:dyDescent="0.35">
      <c r="A11" s="42">
        <v>2</v>
      </c>
      <c r="B11" s="45" t="s">
        <v>51</v>
      </c>
      <c r="C11" s="8" t="s">
        <v>7</v>
      </c>
      <c r="D11" s="44">
        <v>79.36</v>
      </c>
    </row>
    <row r="12" spans="1:4" ht="18" customHeight="1" x14ac:dyDescent="0.35">
      <c r="A12" s="42">
        <v>3</v>
      </c>
      <c r="B12" s="45" t="s">
        <v>52</v>
      </c>
      <c r="C12" s="8" t="s">
        <v>7</v>
      </c>
      <c r="D12" s="46">
        <v>0</v>
      </c>
    </row>
    <row r="13" spans="1:4" x14ac:dyDescent="0.35">
      <c r="A13" s="42">
        <v>4</v>
      </c>
      <c r="B13" s="45" t="s">
        <v>53</v>
      </c>
      <c r="C13" s="8" t="s">
        <v>7</v>
      </c>
      <c r="D13" s="47">
        <v>16.32</v>
      </c>
    </row>
    <row r="14" spans="1:4" ht="22.35" customHeight="1" x14ac:dyDescent="0.35">
      <c r="A14" s="42">
        <v>5</v>
      </c>
      <c r="B14" s="45" t="s">
        <v>54</v>
      </c>
      <c r="C14" s="8" t="s">
        <v>7</v>
      </c>
      <c r="D14" s="47">
        <v>175.21</v>
      </c>
    </row>
    <row r="15" spans="1:4" ht="34.799999999999997" customHeight="1" x14ac:dyDescent="0.35">
      <c r="A15" s="42">
        <v>6</v>
      </c>
      <c r="B15" s="45" t="s">
        <v>55</v>
      </c>
      <c r="C15" s="8" t="s">
        <v>6</v>
      </c>
      <c r="D15" s="47">
        <v>118.51</v>
      </c>
    </row>
    <row r="16" spans="1:4" ht="22.35" customHeight="1" x14ac:dyDescent="0.35">
      <c r="A16" s="42">
        <v>7</v>
      </c>
      <c r="B16" s="45" t="s">
        <v>67</v>
      </c>
      <c r="C16" s="8" t="s">
        <v>7</v>
      </c>
      <c r="D16" s="48">
        <v>3.6</v>
      </c>
    </row>
    <row r="17" spans="1:4" ht="21" customHeight="1" x14ac:dyDescent="0.35">
      <c r="A17" s="42">
        <v>8</v>
      </c>
      <c r="B17" s="45" t="s">
        <v>57</v>
      </c>
      <c r="C17" s="8" t="s">
        <v>6</v>
      </c>
      <c r="D17" s="48">
        <v>131.08000000000001</v>
      </c>
    </row>
    <row r="18" spans="1:4" ht="18" customHeight="1" x14ac:dyDescent="0.35">
      <c r="A18" s="42">
        <v>9</v>
      </c>
      <c r="B18" s="45" t="s">
        <v>58</v>
      </c>
      <c r="C18" s="8" t="s">
        <v>7</v>
      </c>
      <c r="D18" s="48">
        <v>83.88</v>
      </c>
    </row>
    <row r="19" spans="1:4" ht="19.8" customHeight="1" x14ac:dyDescent="0.35">
      <c r="A19" s="42">
        <v>10</v>
      </c>
      <c r="B19" s="45" t="s">
        <v>59</v>
      </c>
      <c r="C19" s="8" t="s">
        <v>7</v>
      </c>
      <c r="D19" s="46">
        <v>35.21</v>
      </c>
    </row>
    <row r="20" spans="1:4" ht="22.2" customHeight="1" x14ac:dyDescent="0.35">
      <c r="A20" s="42">
        <v>11</v>
      </c>
      <c r="B20" s="49" t="s">
        <v>60</v>
      </c>
      <c r="C20" s="8" t="s">
        <v>7</v>
      </c>
      <c r="D20" s="46">
        <v>88.79</v>
      </c>
    </row>
    <row r="21" spans="1:4" ht="21.6" customHeight="1" x14ac:dyDescent="0.35">
      <c r="A21" s="42">
        <v>12</v>
      </c>
      <c r="B21" s="50" t="s">
        <v>61</v>
      </c>
      <c r="C21" s="7" t="s">
        <v>7</v>
      </c>
      <c r="D21" s="51">
        <f>SUM(D10:D20)</f>
        <v>885.88</v>
      </c>
    </row>
    <row r="22" spans="1:4" ht="25.5" customHeight="1" x14ac:dyDescent="0.35">
      <c r="A22" s="42">
        <v>13</v>
      </c>
      <c r="B22" s="32" t="s">
        <v>62</v>
      </c>
      <c r="C22" s="8" t="s">
        <v>7</v>
      </c>
      <c r="D22" s="51">
        <v>1119.47</v>
      </c>
    </row>
    <row r="23" spans="1:4" ht="23.4" customHeight="1" x14ac:dyDescent="0.35">
      <c r="A23" s="42">
        <v>14</v>
      </c>
      <c r="B23" s="45" t="s">
        <v>63</v>
      </c>
      <c r="C23" s="6" t="s">
        <v>7</v>
      </c>
      <c r="D23" s="46">
        <v>1028.95</v>
      </c>
    </row>
    <row r="24" spans="1:4" ht="30" customHeight="1" x14ac:dyDescent="0.35">
      <c r="A24" s="42">
        <v>15</v>
      </c>
      <c r="B24" s="45" t="s">
        <v>9</v>
      </c>
      <c r="C24" s="6" t="s">
        <v>7</v>
      </c>
      <c r="D24" s="46">
        <v>256.36</v>
      </c>
    </row>
    <row r="25" spans="1:4" ht="30" customHeight="1" thickBot="1" x14ac:dyDescent="0.4">
      <c r="A25" s="52"/>
      <c r="B25" s="9" t="s">
        <v>10</v>
      </c>
      <c r="C25" s="10" t="s">
        <v>7</v>
      </c>
      <c r="D25" s="53">
        <f>D22-D21</f>
        <v>233.59000000000003</v>
      </c>
    </row>
    <row r="26" spans="1:4" x14ac:dyDescent="0.35">
      <c r="A26" s="11"/>
      <c r="B26" s="12"/>
      <c r="C26" s="11"/>
      <c r="D26" s="36"/>
    </row>
    <row r="27" spans="1:4" ht="18.600000000000001" thickBot="1" x14ac:dyDescent="0.4">
      <c r="A27" s="22"/>
      <c r="B27" s="23"/>
      <c r="C27" s="24"/>
      <c r="D27" s="40"/>
    </row>
    <row r="28" spans="1:4" ht="18.600000000000001" hidden="1" thickBot="1" x14ac:dyDescent="0.4">
      <c r="A28" s="14" t="s">
        <v>1</v>
      </c>
      <c r="B28" s="67" t="s">
        <v>12</v>
      </c>
      <c r="C28" s="68"/>
      <c r="D28" s="69"/>
    </row>
    <row r="29" spans="1:4" ht="22.5" hidden="1" customHeight="1" x14ac:dyDescent="0.35">
      <c r="A29" s="14">
        <v>1</v>
      </c>
      <c r="B29" s="25" t="s">
        <v>13</v>
      </c>
      <c r="C29" s="26" t="s">
        <v>4</v>
      </c>
      <c r="D29" s="37">
        <v>0</v>
      </c>
    </row>
    <row r="30" spans="1:4" ht="21" hidden="1" customHeight="1" x14ac:dyDescent="0.35">
      <c r="A30" s="15" t="s">
        <v>14</v>
      </c>
      <c r="B30" s="16" t="s">
        <v>8</v>
      </c>
      <c r="C30" s="17" t="s">
        <v>5</v>
      </c>
      <c r="D30" s="38">
        <v>0</v>
      </c>
    </row>
    <row r="31" spans="1:4" ht="36.6" hidden="1" thickBot="1" x14ac:dyDescent="0.4">
      <c r="A31" s="19" t="s">
        <v>15</v>
      </c>
      <c r="B31" s="28" t="s">
        <v>16</v>
      </c>
      <c r="C31" s="20" t="s">
        <v>5</v>
      </c>
      <c r="D31" s="39">
        <v>0</v>
      </c>
    </row>
    <row r="32" spans="1:4" x14ac:dyDescent="0.35">
      <c r="A32" s="75" t="s">
        <v>1</v>
      </c>
      <c r="B32" s="76" t="s">
        <v>69</v>
      </c>
      <c r="C32" s="76" t="s">
        <v>70</v>
      </c>
      <c r="D32" s="37" t="s">
        <v>71</v>
      </c>
    </row>
    <row r="33" spans="1:4" x14ac:dyDescent="0.35">
      <c r="A33" s="78">
        <v>1</v>
      </c>
      <c r="B33" s="79" t="s">
        <v>72</v>
      </c>
      <c r="C33" s="80" t="s">
        <v>7</v>
      </c>
      <c r="D33" s="81">
        <v>36.47</v>
      </c>
    </row>
    <row r="34" spans="1:4" x14ac:dyDescent="0.35">
      <c r="A34" s="78">
        <v>2</v>
      </c>
      <c r="B34" s="79" t="s">
        <v>73</v>
      </c>
      <c r="C34" s="80" t="s">
        <v>7</v>
      </c>
      <c r="D34" s="81">
        <v>28.8</v>
      </c>
    </row>
    <row r="35" spans="1:4" s="23" customFormat="1" x14ac:dyDescent="0.35">
      <c r="A35" s="77">
        <v>3</v>
      </c>
      <c r="B35" s="74" t="s">
        <v>74</v>
      </c>
      <c r="C35" s="73" t="s">
        <v>7</v>
      </c>
      <c r="D35" s="38">
        <v>26.04</v>
      </c>
    </row>
    <row r="36" spans="1:4" s="23" customFormat="1" ht="18.600000000000001" thickBot="1" x14ac:dyDescent="0.4">
      <c r="A36" s="84">
        <v>4</v>
      </c>
      <c r="B36" s="85" t="s">
        <v>75</v>
      </c>
      <c r="C36" s="86" t="s">
        <v>7</v>
      </c>
      <c r="D36" s="87">
        <f>D34-D33</f>
        <v>-7.6699999999999982</v>
      </c>
    </row>
    <row r="37" spans="1:4" s="23" customFormat="1" x14ac:dyDescent="0.35">
      <c r="C37" s="22"/>
      <c r="D37" s="41"/>
    </row>
    <row r="38" spans="1:4" s="23" customFormat="1" x14ac:dyDescent="0.35">
      <c r="B38" s="22" t="s">
        <v>17</v>
      </c>
      <c r="C38" s="22" t="s">
        <v>21</v>
      </c>
      <c r="D38" s="41"/>
    </row>
    <row r="39" spans="1:4" s="23" customFormat="1" x14ac:dyDescent="0.35">
      <c r="B39" s="22"/>
      <c r="C39" s="22"/>
      <c r="D39" s="41"/>
    </row>
    <row r="40" spans="1:4" s="23" customFormat="1" x14ac:dyDescent="0.35">
      <c r="B40" s="22" t="s">
        <v>22</v>
      </c>
      <c r="C40" s="22"/>
      <c r="D40" s="41"/>
    </row>
    <row r="41" spans="1:4" s="23" customFormat="1" x14ac:dyDescent="0.35">
      <c r="C41" s="22"/>
      <c r="D41" s="41"/>
    </row>
    <row r="42" spans="1:4" s="23" customFormat="1" x14ac:dyDescent="0.35">
      <c r="C42" s="22"/>
      <c r="D42" s="41"/>
    </row>
    <row r="43" spans="1:4" s="23" customFormat="1" x14ac:dyDescent="0.35">
      <c r="C43" s="22"/>
      <c r="D43" s="41"/>
    </row>
    <row r="44" spans="1:4" s="23" customFormat="1" x14ac:dyDescent="0.35">
      <c r="C44" s="22"/>
      <c r="D44" s="41"/>
    </row>
    <row r="45" spans="1:4" s="23" customFormat="1" x14ac:dyDescent="0.35">
      <c r="C45" s="22"/>
      <c r="D45" s="41"/>
    </row>
    <row r="46" spans="1:4" s="23" customFormat="1" x14ac:dyDescent="0.35">
      <c r="C46" s="22"/>
      <c r="D46" s="41"/>
    </row>
    <row r="47" spans="1:4" s="23" customFormat="1" x14ac:dyDescent="0.35">
      <c r="B47" s="30"/>
      <c r="C47" s="31"/>
      <c r="D47" s="41"/>
    </row>
    <row r="48" spans="1:4" s="23" customFormat="1" x14ac:dyDescent="0.35">
      <c r="B48" s="29"/>
      <c r="C48" s="22"/>
      <c r="D48" s="41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22" zoomScale="75" zoomScaleNormal="75" workbookViewId="0">
      <selection activeCell="A33" sqref="A33:D41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33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25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2579.3000000000002</v>
      </c>
    </row>
    <row r="10" spans="1:4" ht="22.2" customHeight="1" x14ac:dyDescent="0.35">
      <c r="A10" s="42">
        <v>1</v>
      </c>
      <c r="B10" s="43" t="s">
        <v>50</v>
      </c>
      <c r="C10" s="8" t="s">
        <v>6</v>
      </c>
      <c r="D10" s="44">
        <v>111.91</v>
      </c>
    </row>
    <row r="11" spans="1:4" ht="21" customHeight="1" x14ac:dyDescent="0.35">
      <c r="A11" s="42">
        <v>2</v>
      </c>
      <c r="B11" s="45" t="s">
        <v>51</v>
      </c>
      <c r="C11" s="8" t="s">
        <v>7</v>
      </c>
      <c r="D11" s="44">
        <v>57.2</v>
      </c>
    </row>
    <row r="12" spans="1:4" ht="18.600000000000001" customHeight="1" x14ac:dyDescent="0.35">
      <c r="A12" s="42">
        <v>3</v>
      </c>
      <c r="B12" s="45" t="s">
        <v>52</v>
      </c>
      <c r="C12" s="8" t="s">
        <v>7</v>
      </c>
      <c r="D12" s="46">
        <v>0</v>
      </c>
    </row>
    <row r="13" spans="1:4" x14ac:dyDescent="0.35">
      <c r="A13" s="42">
        <v>4</v>
      </c>
      <c r="B13" s="45" t="s">
        <v>53</v>
      </c>
      <c r="C13" s="8" t="s">
        <v>7</v>
      </c>
      <c r="D13" s="46">
        <v>18.239999999999998</v>
      </c>
    </row>
    <row r="14" spans="1:4" x14ac:dyDescent="0.35">
      <c r="A14" s="42">
        <v>5</v>
      </c>
      <c r="B14" s="45" t="s">
        <v>54</v>
      </c>
      <c r="C14" s="8" t="s">
        <v>7</v>
      </c>
      <c r="D14" s="47">
        <v>104.89</v>
      </c>
    </row>
    <row r="15" spans="1:4" ht="36" x14ac:dyDescent="0.35">
      <c r="A15" s="42">
        <v>6</v>
      </c>
      <c r="B15" s="45" t="s">
        <v>55</v>
      </c>
      <c r="C15" s="8" t="s">
        <v>6</v>
      </c>
      <c r="D15" s="47">
        <v>113.82</v>
      </c>
    </row>
    <row r="16" spans="1:4" ht="22.35" customHeight="1" x14ac:dyDescent="0.35">
      <c r="A16" s="42">
        <v>7</v>
      </c>
      <c r="B16" s="45" t="s">
        <v>56</v>
      </c>
      <c r="C16" s="8" t="s">
        <v>7</v>
      </c>
      <c r="D16" s="48">
        <v>24.01</v>
      </c>
    </row>
    <row r="17" spans="1:4" ht="22.35" customHeight="1" x14ac:dyDescent="0.35">
      <c r="A17" s="42">
        <v>8</v>
      </c>
      <c r="B17" s="45" t="s">
        <v>57</v>
      </c>
      <c r="C17" s="8" t="s">
        <v>6</v>
      </c>
      <c r="D17" s="48">
        <v>96.18</v>
      </c>
    </row>
    <row r="18" spans="1:4" ht="22.35" customHeight="1" x14ac:dyDescent="0.35">
      <c r="A18" s="42">
        <v>9</v>
      </c>
      <c r="B18" s="45" t="s">
        <v>58</v>
      </c>
      <c r="C18" s="8" t="s">
        <v>7</v>
      </c>
      <c r="D18" s="48">
        <v>61.55</v>
      </c>
    </row>
    <row r="19" spans="1:4" ht="23.4" customHeight="1" x14ac:dyDescent="0.35">
      <c r="A19" s="42">
        <v>10</v>
      </c>
      <c r="B19" s="45" t="s">
        <v>59</v>
      </c>
      <c r="C19" s="8" t="s">
        <v>7</v>
      </c>
      <c r="D19" s="46">
        <v>25.83</v>
      </c>
    </row>
    <row r="20" spans="1:4" ht="19.2" customHeight="1" x14ac:dyDescent="0.35">
      <c r="A20" s="42">
        <v>11</v>
      </c>
      <c r="B20" s="49" t="s">
        <v>60</v>
      </c>
      <c r="C20" s="8" t="s">
        <v>7</v>
      </c>
      <c r="D20" s="46">
        <v>65.150000000000006</v>
      </c>
    </row>
    <row r="21" spans="1:4" ht="20.399999999999999" customHeight="1" x14ac:dyDescent="0.35">
      <c r="A21" s="42">
        <v>12</v>
      </c>
      <c r="B21" s="50" t="s">
        <v>61</v>
      </c>
      <c r="C21" s="7" t="s">
        <v>7</v>
      </c>
      <c r="D21" s="51">
        <f>SUM(D10:D20)</f>
        <v>678.78</v>
      </c>
    </row>
    <row r="22" spans="1:4" ht="24.6" customHeight="1" x14ac:dyDescent="0.35">
      <c r="A22" s="42">
        <v>13</v>
      </c>
      <c r="B22" s="32" t="s">
        <v>62</v>
      </c>
      <c r="C22" s="8" t="s">
        <v>7</v>
      </c>
      <c r="D22" s="51">
        <v>824.3</v>
      </c>
    </row>
    <row r="23" spans="1:4" ht="24.6" customHeight="1" x14ac:dyDescent="0.35">
      <c r="A23" s="42">
        <v>14</v>
      </c>
      <c r="B23" s="45" t="s">
        <v>63</v>
      </c>
      <c r="C23" s="6" t="s">
        <v>7</v>
      </c>
      <c r="D23" s="46">
        <v>853.44</v>
      </c>
    </row>
    <row r="24" spans="1:4" ht="32.4" customHeight="1" x14ac:dyDescent="0.35">
      <c r="A24" s="42">
        <v>15</v>
      </c>
      <c r="B24" s="45" t="s">
        <v>9</v>
      </c>
      <c r="C24" s="6" t="s">
        <v>7</v>
      </c>
      <c r="D24" s="46">
        <v>92.84</v>
      </c>
    </row>
    <row r="25" spans="1:4" ht="25.5" customHeight="1" thickBot="1" x14ac:dyDescent="0.4">
      <c r="A25" s="52"/>
      <c r="B25" s="9" t="s">
        <v>10</v>
      </c>
      <c r="C25" s="10" t="s">
        <v>7</v>
      </c>
      <c r="D25" s="53">
        <f>D22-D21</f>
        <v>145.51999999999998</v>
      </c>
    </row>
    <row r="26" spans="1:4" x14ac:dyDescent="0.35">
      <c r="A26" s="11"/>
      <c r="B26" s="12"/>
      <c r="C26" s="11"/>
      <c r="D26" s="36"/>
    </row>
    <row r="27" spans="1:4" ht="18.600000000000001" thickBot="1" x14ac:dyDescent="0.4">
      <c r="A27" s="22"/>
      <c r="B27" s="23"/>
      <c r="C27" s="24"/>
      <c r="D27" s="40"/>
    </row>
    <row r="28" spans="1:4" ht="18.600000000000001" thickBot="1" x14ac:dyDescent="0.4">
      <c r="A28" s="14" t="s">
        <v>1</v>
      </c>
      <c r="B28" s="67" t="s">
        <v>12</v>
      </c>
      <c r="C28" s="68"/>
      <c r="D28" s="69"/>
    </row>
    <row r="29" spans="1:4" ht="22.5" customHeight="1" x14ac:dyDescent="0.35">
      <c r="A29" s="14">
        <v>1</v>
      </c>
      <c r="B29" s="25" t="s">
        <v>44</v>
      </c>
      <c r="C29" s="26"/>
      <c r="D29" s="37"/>
    </row>
    <row r="30" spans="1:4" ht="21" customHeight="1" x14ac:dyDescent="0.35">
      <c r="A30" s="15" t="s">
        <v>14</v>
      </c>
      <c r="B30" s="16" t="s">
        <v>8</v>
      </c>
      <c r="C30" s="17" t="s">
        <v>5</v>
      </c>
      <c r="D30" s="38">
        <v>60.1</v>
      </c>
    </row>
    <row r="31" spans="1:4" ht="18.600000000000001" thickBot="1" x14ac:dyDescent="0.4">
      <c r="A31" s="19" t="s">
        <v>15</v>
      </c>
      <c r="B31" s="28" t="s">
        <v>45</v>
      </c>
      <c r="C31" s="20" t="s">
        <v>5</v>
      </c>
      <c r="D31" s="39">
        <v>60.1</v>
      </c>
    </row>
    <row r="32" spans="1:4" ht="18.600000000000001" thickBot="1" x14ac:dyDescent="0.4"/>
    <row r="33" spans="1:4" x14ac:dyDescent="0.35">
      <c r="A33" s="75" t="s">
        <v>1</v>
      </c>
      <c r="B33" s="76" t="s">
        <v>69</v>
      </c>
      <c r="C33" s="76" t="s">
        <v>70</v>
      </c>
      <c r="D33" s="37" t="s">
        <v>71</v>
      </c>
    </row>
    <row r="34" spans="1:4" x14ac:dyDescent="0.35">
      <c r="A34" s="78">
        <v>1</v>
      </c>
      <c r="B34" s="79" t="s">
        <v>72</v>
      </c>
      <c r="C34" s="80" t="s">
        <v>7</v>
      </c>
      <c r="D34" s="81">
        <v>45.78</v>
      </c>
    </row>
    <row r="35" spans="1:4" s="23" customFormat="1" x14ac:dyDescent="0.35">
      <c r="A35" s="78">
        <v>2</v>
      </c>
      <c r="B35" s="79" t="s">
        <v>73</v>
      </c>
      <c r="C35" s="80" t="s">
        <v>7</v>
      </c>
      <c r="D35" s="81">
        <v>21.26</v>
      </c>
    </row>
    <row r="36" spans="1:4" s="23" customFormat="1" x14ac:dyDescent="0.35">
      <c r="A36" s="77">
        <v>3</v>
      </c>
      <c r="B36" s="74" t="s">
        <v>74</v>
      </c>
      <c r="C36" s="73" t="s">
        <v>7</v>
      </c>
      <c r="D36" s="38">
        <v>50.52</v>
      </c>
    </row>
    <row r="37" spans="1:4" s="23" customFormat="1" ht="18.600000000000001" thickBot="1" x14ac:dyDescent="0.4">
      <c r="A37" s="84">
        <v>4</v>
      </c>
      <c r="B37" s="85" t="s">
        <v>75</v>
      </c>
      <c r="C37" s="86" t="s">
        <v>7</v>
      </c>
      <c r="D37" s="87">
        <f>D35-D34</f>
        <v>-24.52</v>
      </c>
    </row>
    <row r="38" spans="1:4" s="23" customFormat="1" x14ac:dyDescent="0.35">
      <c r="C38" s="22"/>
      <c r="D38" s="41"/>
    </row>
    <row r="39" spans="1:4" s="23" customFormat="1" x14ac:dyDescent="0.35">
      <c r="B39" s="22" t="s">
        <v>17</v>
      </c>
      <c r="C39" s="22" t="s">
        <v>21</v>
      </c>
      <c r="D39" s="41"/>
    </row>
    <row r="40" spans="1:4" s="23" customFormat="1" x14ac:dyDescent="0.35">
      <c r="B40" s="22"/>
      <c r="C40" s="22"/>
      <c r="D40" s="41"/>
    </row>
    <row r="41" spans="1:4" s="23" customFormat="1" x14ac:dyDescent="0.35">
      <c r="B41" s="22" t="s">
        <v>22</v>
      </c>
      <c r="C41" s="22"/>
      <c r="D41" s="41"/>
    </row>
    <row r="42" spans="1:4" s="23" customFormat="1" x14ac:dyDescent="0.35">
      <c r="C42" s="22"/>
      <c r="D42" s="41"/>
    </row>
    <row r="43" spans="1:4" s="23" customFormat="1" x14ac:dyDescent="0.35">
      <c r="C43" s="22"/>
      <c r="D43" s="41"/>
    </row>
    <row r="44" spans="1:4" s="23" customFormat="1" x14ac:dyDescent="0.35">
      <c r="C44" s="22"/>
      <c r="D44" s="41"/>
    </row>
    <row r="45" spans="1:4" s="23" customFormat="1" x14ac:dyDescent="0.35">
      <c r="C45" s="22"/>
      <c r="D45" s="41"/>
    </row>
    <row r="46" spans="1:4" s="23" customFormat="1" x14ac:dyDescent="0.35">
      <c r="C46" s="22"/>
      <c r="D46" s="41"/>
    </row>
    <row r="47" spans="1:4" s="23" customFormat="1" x14ac:dyDescent="0.35">
      <c r="B47" s="30"/>
      <c r="C47" s="31"/>
      <c r="D47" s="41"/>
    </row>
    <row r="48" spans="1:4" s="23" customFormat="1" x14ac:dyDescent="0.35">
      <c r="B48" s="29"/>
      <c r="C48" s="22"/>
      <c r="D48" s="41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7" zoomScale="75" zoomScaleNormal="75" workbookViewId="0">
      <selection activeCell="D41" sqref="D41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46</v>
      </c>
      <c r="C2" s="70"/>
      <c r="D2" s="70"/>
    </row>
    <row r="3" spans="1:4" x14ac:dyDescent="0.35">
      <c r="B3" s="70" t="s">
        <v>26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5567.8</v>
      </c>
    </row>
    <row r="10" spans="1:4" ht="24.6" customHeight="1" x14ac:dyDescent="0.35">
      <c r="A10" s="42">
        <v>1</v>
      </c>
      <c r="B10" s="43" t="s">
        <v>50</v>
      </c>
      <c r="C10" s="8" t="s">
        <v>6</v>
      </c>
      <c r="D10" s="44">
        <v>246.57</v>
      </c>
    </row>
    <row r="11" spans="1:4" ht="22.8" customHeight="1" x14ac:dyDescent="0.35">
      <c r="A11" s="42">
        <v>2</v>
      </c>
      <c r="B11" s="45" t="s">
        <v>51</v>
      </c>
      <c r="C11" s="8" t="s">
        <v>7</v>
      </c>
      <c r="D11" s="44">
        <v>128.47</v>
      </c>
    </row>
    <row r="12" spans="1:4" ht="19.2" customHeight="1" x14ac:dyDescent="0.35">
      <c r="A12" s="42">
        <v>3</v>
      </c>
      <c r="B12" s="45" t="s">
        <v>52</v>
      </c>
      <c r="C12" s="8" t="s">
        <v>7</v>
      </c>
      <c r="D12" s="46">
        <v>13.47</v>
      </c>
    </row>
    <row r="13" spans="1:4" x14ac:dyDescent="0.35">
      <c r="A13" s="42">
        <v>4</v>
      </c>
      <c r="B13" s="45" t="s">
        <v>65</v>
      </c>
      <c r="C13" s="8" t="s">
        <v>7</v>
      </c>
      <c r="D13" s="46">
        <v>152.06</v>
      </c>
    </row>
    <row r="14" spans="1:4" x14ac:dyDescent="0.35">
      <c r="A14" s="42">
        <v>5</v>
      </c>
      <c r="B14" s="45" t="s">
        <v>66</v>
      </c>
      <c r="C14" s="8" t="s">
        <v>7</v>
      </c>
      <c r="D14" s="47">
        <v>0</v>
      </c>
    </row>
    <row r="15" spans="1:4" x14ac:dyDescent="0.35">
      <c r="A15" s="42">
        <v>6</v>
      </c>
      <c r="B15" s="45" t="s">
        <v>53</v>
      </c>
      <c r="C15" s="8" t="s">
        <v>7</v>
      </c>
      <c r="D15" s="47">
        <v>0</v>
      </c>
    </row>
    <row r="16" spans="1:4" ht="22.35" customHeight="1" x14ac:dyDescent="0.35">
      <c r="A16" s="42">
        <v>7</v>
      </c>
      <c r="B16" s="45" t="s">
        <v>54</v>
      </c>
      <c r="C16" s="8" t="s">
        <v>7</v>
      </c>
      <c r="D16" s="47">
        <v>509.91</v>
      </c>
    </row>
    <row r="17" spans="1:4" ht="36.6" customHeight="1" x14ac:dyDescent="0.35">
      <c r="A17" s="42">
        <v>8</v>
      </c>
      <c r="B17" s="45" t="s">
        <v>55</v>
      </c>
      <c r="C17" s="8" t="s">
        <v>6</v>
      </c>
      <c r="D17" s="47">
        <v>189.68</v>
      </c>
    </row>
    <row r="18" spans="1:4" ht="22.35" customHeight="1" x14ac:dyDescent="0.35">
      <c r="A18" s="42">
        <v>9</v>
      </c>
      <c r="B18" s="45" t="s">
        <v>67</v>
      </c>
      <c r="C18" s="8" t="s">
        <v>7</v>
      </c>
      <c r="D18" s="48">
        <v>0</v>
      </c>
    </row>
    <row r="19" spans="1:4" ht="24.6" customHeight="1" x14ac:dyDescent="0.35">
      <c r="A19" s="42">
        <v>10</v>
      </c>
      <c r="B19" s="45" t="s">
        <v>57</v>
      </c>
      <c r="C19" s="8" t="s">
        <v>6</v>
      </c>
      <c r="D19" s="48">
        <v>207.61</v>
      </c>
    </row>
    <row r="20" spans="1:4" ht="22.8" customHeight="1" x14ac:dyDescent="0.35">
      <c r="A20" s="42">
        <v>11</v>
      </c>
      <c r="B20" s="45" t="s">
        <v>58</v>
      </c>
      <c r="C20" s="8" t="s">
        <v>7</v>
      </c>
      <c r="D20" s="48">
        <v>132.86000000000001</v>
      </c>
    </row>
    <row r="21" spans="1:4" ht="21" customHeight="1" x14ac:dyDescent="0.35">
      <c r="A21" s="42">
        <v>12</v>
      </c>
      <c r="B21" s="45" t="s">
        <v>59</v>
      </c>
      <c r="C21" s="8" t="s">
        <v>7</v>
      </c>
      <c r="D21" s="46">
        <v>55.77</v>
      </c>
    </row>
    <row r="22" spans="1:4" ht="25.8" customHeight="1" x14ac:dyDescent="0.35">
      <c r="A22" s="42">
        <v>13</v>
      </c>
      <c r="B22" s="49" t="s">
        <v>60</v>
      </c>
      <c r="C22" s="8" t="s">
        <v>7</v>
      </c>
      <c r="D22" s="46">
        <v>140.63</v>
      </c>
    </row>
    <row r="23" spans="1:4" ht="27" customHeight="1" x14ac:dyDescent="0.35">
      <c r="A23" s="42">
        <v>14</v>
      </c>
      <c r="B23" s="50" t="s">
        <v>61</v>
      </c>
      <c r="C23" s="7" t="s">
        <v>7</v>
      </c>
      <c r="D23" s="51">
        <f>SUM(D10:D22)</f>
        <v>1777.0300000000002</v>
      </c>
    </row>
    <row r="24" spans="1:4" ht="25.5" customHeight="1" x14ac:dyDescent="0.35">
      <c r="A24" s="42">
        <v>15</v>
      </c>
      <c r="B24" s="32" t="s">
        <v>62</v>
      </c>
      <c r="C24" s="8" t="s">
        <v>7</v>
      </c>
      <c r="D24" s="51">
        <v>1962.19</v>
      </c>
    </row>
    <row r="25" spans="1:4" ht="25.5" customHeight="1" x14ac:dyDescent="0.35">
      <c r="A25" s="42">
        <v>16</v>
      </c>
      <c r="B25" s="45" t="s">
        <v>63</v>
      </c>
      <c r="C25" s="6" t="s">
        <v>7</v>
      </c>
      <c r="D25" s="46">
        <v>1928.81</v>
      </c>
    </row>
    <row r="26" spans="1:4" ht="36.6" customHeight="1" x14ac:dyDescent="0.35">
      <c r="A26" s="42">
        <v>17</v>
      </c>
      <c r="B26" s="45" t="s">
        <v>9</v>
      </c>
      <c r="C26" s="6" t="s">
        <v>7</v>
      </c>
      <c r="D26" s="46">
        <v>142.97</v>
      </c>
    </row>
    <row r="27" spans="1:4" ht="26.4" customHeight="1" thickBot="1" x14ac:dyDescent="0.4">
      <c r="A27" s="52"/>
      <c r="B27" s="9" t="s">
        <v>10</v>
      </c>
      <c r="C27" s="10" t="s">
        <v>7</v>
      </c>
      <c r="D27" s="59">
        <f>D24-D23</f>
        <v>185.15999999999985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67" t="s">
        <v>12</v>
      </c>
      <c r="C30" s="68"/>
      <c r="D30" s="69"/>
    </row>
    <row r="31" spans="1:4" ht="22.5" hidden="1" customHeight="1" x14ac:dyDescent="0.35">
      <c r="A31" s="14">
        <v>1</v>
      </c>
      <c r="B31" s="25" t="s">
        <v>13</v>
      </c>
      <c r="C31" s="26" t="s">
        <v>4</v>
      </c>
      <c r="D31" s="27">
        <v>0</v>
      </c>
    </row>
    <row r="32" spans="1:4" ht="21" hidden="1" customHeight="1" x14ac:dyDescent="0.35">
      <c r="A32" s="15" t="s">
        <v>14</v>
      </c>
      <c r="B32" s="16" t="s">
        <v>8</v>
      </c>
      <c r="C32" s="17" t="s">
        <v>5</v>
      </c>
      <c r="D32" s="18">
        <v>0</v>
      </c>
    </row>
    <row r="33" spans="1:4" ht="36.6" hidden="1" thickBot="1" x14ac:dyDescent="0.4">
      <c r="A33" s="19" t="s">
        <v>15</v>
      </c>
      <c r="B33" s="28" t="s">
        <v>16</v>
      </c>
      <c r="C33" s="20" t="s">
        <v>5</v>
      </c>
      <c r="D33" s="21">
        <v>0</v>
      </c>
    </row>
    <row r="34" spans="1:4" x14ac:dyDescent="0.35">
      <c r="A34" s="75" t="s">
        <v>1</v>
      </c>
      <c r="B34" s="76" t="s">
        <v>69</v>
      </c>
      <c r="C34" s="76" t="s">
        <v>70</v>
      </c>
      <c r="D34" s="37" t="s">
        <v>71</v>
      </c>
    </row>
    <row r="35" spans="1:4" x14ac:dyDescent="0.35">
      <c r="A35" s="78">
        <v>1</v>
      </c>
      <c r="B35" s="79" t="s">
        <v>72</v>
      </c>
      <c r="C35" s="80" t="s">
        <v>7</v>
      </c>
      <c r="D35" s="81">
        <v>78.7</v>
      </c>
    </row>
    <row r="36" spans="1:4" x14ac:dyDescent="0.35">
      <c r="A36" s="78">
        <v>2</v>
      </c>
      <c r="B36" s="79" t="s">
        <v>73</v>
      </c>
      <c r="C36" s="80" t="s">
        <v>7</v>
      </c>
      <c r="D36" s="81">
        <v>55.48</v>
      </c>
    </row>
    <row r="37" spans="1:4" s="23" customFormat="1" x14ac:dyDescent="0.35">
      <c r="A37" s="77">
        <v>3</v>
      </c>
      <c r="B37" s="74" t="s">
        <v>74</v>
      </c>
      <c r="C37" s="73" t="s">
        <v>7</v>
      </c>
      <c r="D37" s="38">
        <v>53.37</v>
      </c>
    </row>
    <row r="38" spans="1:4" s="23" customFormat="1" ht="18.600000000000001" thickBot="1" x14ac:dyDescent="0.4">
      <c r="A38" s="84">
        <v>4</v>
      </c>
      <c r="B38" s="85" t="s">
        <v>75</v>
      </c>
      <c r="C38" s="86" t="s">
        <v>7</v>
      </c>
      <c r="D38" s="87">
        <f>D36-D35</f>
        <v>-23.220000000000006</v>
      </c>
    </row>
    <row r="39" spans="1:4" s="23" customFormat="1" x14ac:dyDescent="0.35">
      <c r="C39" s="22"/>
      <c r="D39" s="41"/>
    </row>
    <row r="40" spans="1:4" s="23" customFormat="1" x14ac:dyDescent="0.35">
      <c r="B40" s="22" t="s">
        <v>17</v>
      </c>
      <c r="C40" s="22" t="s">
        <v>21</v>
      </c>
      <c r="D40" s="41"/>
    </row>
    <row r="41" spans="1:4" s="23" customFormat="1" x14ac:dyDescent="0.35">
      <c r="B41" s="22"/>
      <c r="C41" s="22"/>
      <c r="D41" s="41"/>
    </row>
    <row r="42" spans="1:4" s="23" customFormat="1" x14ac:dyDescent="0.35">
      <c r="B42" s="22" t="s">
        <v>22</v>
      </c>
      <c r="C42" s="22"/>
      <c r="D42" s="41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19" zoomScale="75" zoomScaleNormal="75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27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4533.7</v>
      </c>
    </row>
    <row r="10" spans="1:4" ht="22.2" customHeight="1" x14ac:dyDescent="0.35">
      <c r="A10" s="42">
        <v>1</v>
      </c>
      <c r="B10" s="43" t="s">
        <v>50</v>
      </c>
      <c r="C10" s="8" t="s">
        <v>6</v>
      </c>
      <c r="D10" s="44"/>
    </row>
    <row r="11" spans="1:4" ht="21" customHeight="1" x14ac:dyDescent="0.35">
      <c r="A11" s="42">
        <v>2</v>
      </c>
      <c r="B11" s="45" t="s">
        <v>51</v>
      </c>
      <c r="C11" s="8" t="s">
        <v>7</v>
      </c>
      <c r="D11" s="44">
        <v>197.43</v>
      </c>
    </row>
    <row r="12" spans="1:4" ht="21.6" customHeight="1" x14ac:dyDescent="0.35">
      <c r="A12" s="42">
        <v>3</v>
      </c>
      <c r="B12" s="45" t="s">
        <v>52</v>
      </c>
      <c r="C12" s="8" t="s">
        <v>7</v>
      </c>
      <c r="D12" s="46">
        <v>101.26</v>
      </c>
    </row>
    <row r="13" spans="1:4" x14ac:dyDescent="0.35">
      <c r="A13" s="42">
        <v>4</v>
      </c>
      <c r="B13" s="45" t="s">
        <v>53</v>
      </c>
      <c r="C13" s="8" t="s">
        <v>7</v>
      </c>
      <c r="D13" s="46">
        <v>23.38</v>
      </c>
    </row>
    <row r="14" spans="1:4" x14ac:dyDescent="0.35">
      <c r="A14" s="42">
        <v>5</v>
      </c>
      <c r="B14" s="45" t="s">
        <v>54</v>
      </c>
      <c r="C14" s="8" t="s">
        <v>7</v>
      </c>
      <c r="D14" s="47">
        <v>520.55999999999995</v>
      </c>
    </row>
    <row r="15" spans="1:4" ht="36" x14ac:dyDescent="0.35">
      <c r="A15" s="42">
        <v>6</v>
      </c>
      <c r="B15" s="45" t="s">
        <v>55</v>
      </c>
      <c r="C15" s="8" t="s">
        <v>6</v>
      </c>
      <c r="D15" s="47">
        <v>171.07</v>
      </c>
    </row>
    <row r="16" spans="1:4" ht="22.35" customHeight="1" x14ac:dyDescent="0.35">
      <c r="A16" s="42">
        <v>7</v>
      </c>
      <c r="B16" s="45" t="s">
        <v>56</v>
      </c>
      <c r="C16" s="8" t="s">
        <v>7</v>
      </c>
      <c r="D16" s="48">
        <v>31.27</v>
      </c>
    </row>
    <row r="17" spans="1:4" ht="22.35" customHeight="1" x14ac:dyDescent="0.35">
      <c r="A17" s="42">
        <v>8</v>
      </c>
      <c r="B17" s="45" t="s">
        <v>57</v>
      </c>
      <c r="C17" s="8" t="s">
        <v>6</v>
      </c>
      <c r="D17" s="48">
        <v>169.05</v>
      </c>
    </row>
    <row r="18" spans="1:4" ht="22.35" customHeight="1" x14ac:dyDescent="0.35">
      <c r="A18" s="42">
        <v>9</v>
      </c>
      <c r="B18" s="45" t="s">
        <v>58</v>
      </c>
      <c r="C18" s="8" t="s">
        <v>7</v>
      </c>
      <c r="D18" s="48">
        <v>108.18</v>
      </c>
    </row>
    <row r="19" spans="1:4" ht="22.8" customHeight="1" x14ac:dyDescent="0.35">
      <c r="A19" s="42">
        <v>10</v>
      </c>
      <c r="B19" s="45" t="s">
        <v>59</v>
      </c>
      <c r="C19" s="8" t="s">
        <v>7</v>
      </c>
      <c r="D19" s="46">
        <v>45.41</v>
      </c>
    </row>
    <row r="20" spans="1:4" ht="20.399999999999999" customHeight="1" x14ac:dyDescent="0.35">
      <c r="A20" s="42">
        <v>11</v>
      </c>
      <c r="B20" s="49" t="s">
        <v>60</v>
      </c>
      <c r="C20" s="8" t="s">
        <v>7</v>
      </c>
      <c r="D20" s="46">
        <v>114.51</v>
      </c>
    </row>
    <row r="21" spans="1:4" ht="25.5" customHeight="1" x14ac:dyDescent="0.35">
      <c r="A21" s="42">
        <v>12</v>
      </c>
      <c r="B21" s="50" t="s">
        <v>61</v>
      </c>
      <c r="C21" s="7" t="s">
        <v>7</v>
      </c>
      <c r="D21" s="51">
        <f>SUM(D10:D20)</f>
        <v>1482.12</v>
      </c>
    </row>
    <row r="22" spans="1:4" ht="23.4" customHeight="1" x14ac:dyDescent="0.35">
      <c r="A22" s="42">
        <v>13</v>
      </c>
      <c r="B22" s="32" t="s">
        <v>62</v>
      </c>
      <c r="C22" s="8" t="s">
        <v>7</v>
      </c>
      <c r="D22" s="51">
        <v>1442.03</v>
      </c>
    </row>
    <row r="23" spans="1:4" ht="27" customHeight="1" x14ac:dyDescent="0.35">
      <c r="A23" s="42">
        <v>14</v>
      </c>
      <c r="B23" s="45" t="s">
        <v>63</v>
      </c>
      <c r="C23" s="6" t="s">
        <v>7</v>
      </c>
      <c r="D23" s="46">
        <v>1421.85</v>
      </c>
    </row>
    <row r="24" spans="1:4" ht="34.200000000000003" customHeight="1" x14ac:dyDescent="0.35">
      <c r="A24" s="42">
        <v>15</v>
      </c>
      <c r="B24" s="45" t="s">
        <v>9</v>
      </c>
      <c r="C24" s="6" t="s">
        <v>7</v>
      </c>
      <c r="D24" s="46">
        <v>487.76</v>
      </c>
    </row>
    <row r="25" spans="1:4" ht="25.5" customHeight="1" thickBot="1" x14ac:dyDescent="0.4">
      <c r="A25" s="52"/>
      <c r="B25" s="9" t="s">
        <v>10</v>
      </c>
      <c r="C25" s="10" t="s">
        <v>7</v>
      </c>
      <c r="D25" s="53">
        <f>D22-D21</f>
        <v>-40.089999999999918</v>
      </c>
    </row>
    <row r="26" spans="1:4" x14ac:dyDescent="0.35">
      <c r="A26" s="11"/>
      <c r="B26" s="12"/>
      <c r="C26" s="11"/>
      <c r="D26" s="13"/>
    </row>
    <row r="27" spans="1:4" x14ac:dyDescent="0.35">
      <c r="A27" s="11"/>
      <c r="B27" s="12" t="s">
        <v>11</v>
      </c>
      <c r="C27" s="11"/>
      <c r="D27" s="13"/>
    </row>
    <row r="28" spans="1:4" ht="18.600000000000001" thickBot="1" x14ac:dyDescent="0.4">
      <c r="A28" s="22"/>
      <c r="B28" s="23"/>
      <c r="C28" s="24"/>
      <c r="D28" s="22"/>
    </row>
    <row r="29" spans="1:4" ht="18.600000000000001" thickBot="1" x14ac:dyDescent="0.4">
      <c r="A29" s="14" t="s">
        <v>1</v>
      </c>
      <c r="B29" s="67" t="s">
        <v>12</v>
      </c>
      <c r="C29" s="68"/>
      <c r="D29" s="69"/>
    </row>
    <row r="30" spans="1:4" ht="22.5" customHeight="1" x14ac:dyDescent="0.35">
      <c r="A30" s="14">
        <v>1</v>
      </c>
      <c r="B30" s="25" t="s">
        <v>44</v>
      </c>
      <c r="C30" s="26"/>
      <c r="D30" s="27"/>
    </row>
    <row r="31" spans="1:4" ht="21" customHeight="1" x14ac:dyDescent="0.35">
      <c r="A31" s="15" t="s">
        <v>14</v>
      </c>
      <c r="B31" s="16" t="s">
        <v>8</v>
      </c>
      <c r="C31" s="17" t="s">
        <v>5</v>
      </c>
      <c r="D31" s="18">
        <v>15.8</v>
      </c>
    </row>
    <row r="32" spans="1:4" ht="18.600000000000001" thickBot="1" x14ac:dyDescent="0.4">
      <c r="A32" s="19" t="s">
        <v>15</v>
      </c>
      <c r="B32" s="28" t="s">
        <v>45</v>
      </c>
      <c r="C32" s="20" t="s">
        <v>5</v>
      </c>
      <c r="D32" s="21">
        <v>15.8</v>
      </c>
    </row>
    <row r="33" spans="1:4" ht="18.600000000000001" thickBot="1" x14ac:dyDescent="0.4"/>
    <row r="34" spans="1:4" x14ac:dyDescent="0.35">
      <c r="A34" s="75" t="s">
        <v>1</v>
      </c>
      <c r="B34" s="76" t="s">
        <v>69</v>
      </c>
      <c r="C34" s="76" t="s">
        <v>70</v>
      </c>
      <c r="D34" s="37" t="s">
        <v>71</v>
      </c>
    </row>
    <row r="35" spans="1:4" x14ac:dyDescent="0.35">
      <c r="A35" s="78">
        <v>1</v>
      </c>
      <c r="B35" s="79" t="s">
        <v>72</v>
      </c>
      <c r="C35" s="80" t="s">
        <v>7</v>
      </c>
      <c r="D35" s="81">
        <v>75.06</v>
      </c>
    </row>
    <row r="36" spans="1:4" s="23" customFormat="1" x14ac:dyDescent="0.35">
      <c r="A36" s="78">
        <v>2</v>
      </c>
      <c r="B36" s="79" t="s">
        <v>73</v>
      </c>
      <c r="C36" s="80" t="s">
        <v>7</v>
      </c>
      <c r="D36" s="81">
        <v>37.18</v>
      </c>
    </row>
    <row r="37" spans="1:4" s="23" customFormat="1" x14ac:dyDescent="0.35">
      <c r="A37" s="77">
        <v>3</v>
      </c>
      <c r="B37" s="74" t="s">
        <v>74</v>
      </c>
      <c r="C37" s="73" t="s">
        <v>7</v>
      </c>
      <c r="D37" s="38">
        <v>35.380000000000003</v>
      </c>
    </row>
    <row r="38" spans="1:4" s="23" customFormat="1" ht="18.600000000000001" thickBot="1" x14ac:dyDescent="0.4">
      <c r="A38" s="84">
        <v>4</v>
      </c>
      <c r="B38" s="85" t="s">
        <v>75</v>
      </c>
      <c r="C38" s="86" t="s">
        <v>7</v>
      </c>
      <c r="D38" s="87">
        <f>D36-D35</f>
        <v>-37.880000000000003</v>
      </c>
    </row>
    <row r="39" spans="1:4" s="23" customFormat="1" x14ac:dyDescent="0.35">
      <c r="C39" s="22"/>
      <c r="D39" s="41"/>
    </row>
    <row r="40" spans="1:4" s="23" customFormat="1" x14ac:dyDescent="0.35">
      <c r="B40" s="22" t="s">
        <v>17</v>
      </c>
      <c r="C40" s="22" t="s">
        <v>21</v>
      </c>
      <c r="D40" s="41"/>
    </row>
    <row r="41" spans="1:4" s="23" customFormat="1" x14ac:dyDescent="0.35">
      <c r="B41" s="22"/>
      <c r="C41" s="22"/>
      <c r="D41" s="41"/>
    </row>
    <row r="42" spans="1:4" s="23" customFormat="1" x14ac:dyDescent="0.35">
      <c r="B42" s="22" t="s">
        <v>22</v>
      </c>
      <c r="C42" s="22"/>
      <c r="D42" s="41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B48" s="30"/>
      <c r="C48" s="31"/>
    </row>
    <row r="49" spans="2:3" s="23" customFormat="1" x14ac:dyDescent="0.35">
      <c r="B49" s="29"/>
      <c r="C49" s="22"/>
    </row>
  </sheetData>
  <mergeCells count="9">
    <mergeCell ref="B29:D29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3" zoomScale="75" zoomScaleNormal="75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28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2282.4</v>
      </c>
    </row>
    <row r="10" spans="1:4" ht="24.6" customHeight="1" x14ac:dyDescent="0.35">
      <c r="A10" s="42">
        <v>1</v>
      </c>
      <c r="B10" s="43" t="s">
        <v>50</v>
      </c>
      <c r="C10" s="8" t="s">
        <v>6</v>
      </c>
      <c r="D10" s="44">
        <v>101.74</v>
      </c>
    </row>
    <row r="11" spans="1:4" ht="22.8" customHeight="1" x14ac:dyDescent="0.35">
      <c r="A11" s="42">
        <v>2</v>
      </c>
      <c r="B11" s="45" t="s">
        <v>51</v>
      </c>
      <c r="C11" s="8" t="s">
        <v>7</v>
      </c>
      <c r="D11" s="54">
        <v>53.05</v>
      </c>
    </row>
    <row r="12" spans="1:4" ht="21.6" customHeight="1" x14ac:dyDescent="0.35">
      <c r="A12" s="42">
        <v>3</v>
      </c>
      <c r="B12" s="45" t="s">
        <v>52</v>
      </c>
      <c r="C12" s="8" t="s">
        <v>7</v>
      </c>
      <c r="D12" s="55">
        <v>8.5</v>
      </c>
    </row>
    <row r="13" spans="1:4" x14ac:dyDescent="0.35">
      <c r="A13" s="42">
        <v>4</v>
      </c>
      <c r="B13" s="45" t="s">
        <v>65</v>
      </c>
      <c r="C13" s="8" t="s">
        <v>7</v>
      </c>
      <c r="D13" s="55">
        <v>44.52</v>
      </c>
    </row>
    <row r="14" spans="1:4" x14ac:dyDescent="0.35">
      <c r="A14" s="42">
        <v>5</v>
      </c>
      <c r="B14" s="45" t="s">
        <v>66</v>
      </c>
      <c r="C14" s="8" t="s">
        <v>7</v>
      </c>
      <c r="D14" s="56">
        <v>72.87</v>
      </c>
    </row>
    <row r="15" spans="1:4" x14ac:dyDescent="0.35">
      <c r="A15" s="42">
        <v>6</v>
      </c>
      <c r="B15" s="45" t="s">
        <v>53</v>
      </c>
      <c r="C15" s="8" t="s">
        <v>7</v>
      </c>
      <c r="D15" s="56">
        <v>0</v>
      </c>
    </row>
    <row r="16" spans="1:4" ht="22.35" customHeight="1" x14ac:dyDescent="0.35">
      <c r="A16" s="42">
        <v>7</v>
      </c>
      <c r="B16" s="45" t="s">
        <v>54</v>
      </c>
      <c r="C16" s="8" t="s">
        <v>7</v>
      </c>
      <c r="D16" s="56">
        <v>658.32</v>
      </c>
    </row>
    <row r="17" spans="1:4" ht="38.4" customHeight="1" x14ac:dyDescent="0.35">
      <c r="A17" s="42">
        <v>8</v>
      </c>
      <c r="B17" s="45" t="s">
        <v>55</v>
      </c>
      <c r="C17" s="8" t="s">
        <v>6</v>
      </c>
      <c r="D17" s="56">
        <v>73.069999999999993</v>
      </c>
    </row>
    <row r="18" spans="1:4" ht="22.35" customHeight="1" x14ac:dyDescent="0.35">
      <c r="A18" s="42">
        <v>9</v>
      </c>
      <c r="B18" s="45" t="s">
        <v>67</v>
      </c>
      <c r="C18" s="8" t="s">
        <v>7</v>
      </c>
      <c r="D18" s="57">
        <v>0</v>
      </c>
    </row>
    <row r="19" spans="1:4" ht="19.8" customHeight="1" x14ac:dyDescent="0.35">
      <c r="A19" s="42">
        <v>10</v>
      </c>
      <c r="B19" s="45" t="s">
        <v>57</v>
      </c>
      <c r="C19" s="8" t="s">
        <v>6</v>
      </c>
      <c r="D19" s="57">
        <v>85.6</v>
      </c>
    </row>
    <row r="20" spans="1:4" ht="21" customHeight="1" x14ac:dyDescent="0.35">
      <c r="A20" s="42">
        <v>11</v>
      </c>
      <c r="B20" s="45" t="s">
        <v>58</v>
      </c>
      <c r="C20" s="8" t="s">
        <v>7</v>
      </c>
      <c r="D20" s="57">
        <v>54.77</v>
      </c>
    </row>
    <row r="21" spans="1:4" ht="21" customHeight="1" x14ac:dyDescent="0.35">
      <c r="A21" s="42">
        <v>12</v>
      </c>
      <c r="B21" s="45" t="s">
        <v>59</v>
      </c>
      <c r="C21" s="8" t="s">
        <v>7</v>
      </c>
      <c r="D21" s="55">
        <v>36.130000000000003</v>
      </c>
    </row>
    <row r="22" spans="1:4" ht="22.2" customHeight="1" x14ac:dyDescent="0.35">
      <c r="A22" s="42">
        <v>13</v>
      </c>
      <c r="B22" s="49" t="s">
        <v>60</v>
      </c>
      <c r="C22" s="8" t="s">
        <v>7</v>
      </c>
      <c r="D22" s="55">
        <v>57.98</v>
      </c>
    </row>
    <row r="23" spans="1:4" ht="22.2" customHeight="1" x14ac:dyDescent="0.35">
      <c r="A23" s="42">
        <v>14</v>
      </c>
      <c r="B23" s="50" t="s">
        <v>61</v>
      </c>
      <c r="C23" s="7" t="s">
        <v>7</v>
      </c>
      <c r="D23" s="58">
        <f>SUM(D10:D22)</f>
        <v>1246.55</v>
      </c>
    </row>
    <row r="24" spans="1:4" ht="25.5" customHeight="1" x14ac:dyDescent="0.35">
      <c r="A24" s="42">
        <v>15</v>
      </c>
      <c r="B24" s="32" t="s">
        <v>62</v>
      </c>
      <c r="C24" s="8" t="s">
        <v>7</v>
      </c>
      <c r="D24" s="58">
        <v>978.3</v>
      </c>
    </row>
    <row r="25" spans="1:4" ht="25.5" customHeight="1" x14ac:dyDescent="0.35">
      <c r="A25" s="42">
        <v>16</v>
      </c>
      <c r="B25" s="45" t="s">
        <v>63</v>
      </c>
      <c r="C25" s="6" t="s">
        <v>7</v>
      </c>
      <c r="D25" s="55">
        <v>998.99</v>
      </c>
    </row>
    <row r="26" spans="1:4" ht="35.4" customHeight="1" x14ac:dyDescent="0.35">
      <c r="A26" s="42">
        <v>17</v>
      </c>
      <c r="B26" s="45" t="s">
        <v>9</v>
      </c>
      <c r="C26" s="6" t="s">
        <v>7</v>
      </c>
      <c r="D26" s="55">
        <v>36.85</v>
      </c>
    </row>
    <row r="27" spans="1:4" ht="18.600000000000001" thickBot="1" x14ac:dyDescent="0.4">
      <c r="A27" s="52"/>
      <c r="B27" s="9" t="s">
        <v>10</v>
      </c>
      <c r="C27" s="10" t="s">
        <v>7</v>
      </c>
      <c r="D27" s="59">
        <f>D24-D23</f>
        <v>-268.25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67" t="s">
        <v>12</v>
      </c>
      <c r="C30" s="68"/>
      <c r="D30" s="69"/>
    </row>
    <row r="31" spans="1:4" ht="22.5" hidden="1" customHeight="1" x14ac:dyDescent="0.35">
      <c r="A31" s="14">
        <v>1</v>
      </c>
      <c r="B31" s="25" t="s">
        <v>13</v>
      </c>
      <c r="C31" s="26" t="s">
        <v>4</v>
      </c>
      <c r="D31" s="27">
        <v>0</v>
      </c>
    </row>
    <row r="32" spans="1:4" ht="21" hidden="1" customHeight="1" x14ac:dyDescent="0.35">
      <c r="A32" s="15" t="s">
        <v>14</v>
      </c>
      <c r="B32" s="16" t="s">
        <v>8</v>
      </c>
      <c r="C32" s="17" t="s">
        <v>5</v>
      </c>
      <c r="D32" s="18">
        <v>0</v>
      </c>
    </row>
    <row r="33" spans="1:4" ht="36.6" hidden="1" thickBot="1" x14ac:dyDescent="0.4">
      <c r="A33" s="19" t="s">
        <v>15</v>
      </c>
      <c r="B33" s="28" t="s">
        <v>16</v>
      </c>
      <c r="C33" s="20" t="s">
        <v>5</v>
      </c>
      <c r="D33" s="21">
        <v>0</v>
      </c>
    </row>
    <row r="34" spans="1:4" x14ac:dyDescent="0.35">
      <c r="A34" s="75" t="s">
        <v>1</v>
      </c>
      <c r="B34" s="76" t="s">
        <v>69</v>
      </c>
      <c r="C34" s="76" t="s">
        <v>70</v>
      </c>
      <c r="D34" s="37" t="s">
        <v>71</v>
      </c>
    </row>
    <row r="35" spans="1:4" x14ac:dyDescent="0.35">
      <c r="A35" s="78">
        <v>1</v>
      </c>
      <c r="B35" s="79" t="s">
        <v>72</v>
      </c>
      <c r="C35" s="80" t="s">
        <v>7</v>
      </c>
      <c r="D35" s="81">
        <v>91.58</v>
      </c>
    </row>
    <row r="36" spans="1:4" x14ac:dyDescent="0.35">
      <c r="A36" s="78">
        <v>2</v>
      </c>
      <c r="B36" s="79" t="s">
        <v>73</v>
      </c>
      <c r="C36" s="80" t="s">
        <v>7</v>
      </c>
      <c r="D36" s="81">
        <v>37.159999999999997</v>
      </c>
    </row>
    <row r="37" spans="1:4" s="23" customFormat="1" x14ac:dyDescent="0.35">
      <c r="A37" s="77">
        <v>3</v>
      </c>
      <c r="B37" s="74" t="s">
        <v>74</v>
      </c>
      <c r="C37" s="73" t="s">
        <v>7</v>
      </c>
      <c r="D37" s="38">
        <v>36.770000000000003</v>
      </c>
    </row>
    <row r="38" spans="1:4" s="23" customFormat="1" ht="18.600000000000001" thickBot="1" x14ac:dyDescent="0.4">
      <c r="A38" s="84">
        <v>4</v>
      </c>
      <c r="B38" s="85" t="s">
        <v>75</v>
      </c>
      <c r="C38" s="86" t="s">
        <v>7</v>
      </c>
      <c r="D38" s="87">
        <f>D36-D35</f>
        <v>-54.42</v>
      </c>
    </row>
    <row r="39" spans="1:4" s="23" customFormat="1" x14ac:dyDescent="0.35">
      <c r="C39" s="22"/>
      <c r="D39" s="41"/>
    </row>
    <row r="40" spans="1:4" s="23" customFormat="1" x14ac:dyDescent="0.35">
      <c r="B40" s="22" t="s">
        <v>17</v>
      </c>
      <c r="C40" s="22" t="s">
        <v>21</v>
      </c>
      <c r="D40" s="41"/>
    </row>
    <row r="41" spans="1:4" s="23" customFormat="1" x14ac:dyDescent="0.35">
      <c r="B41" s="22"/>
      <c r="C41" s="22"/>
      <c r="D41" s="41"/>
    </row>
    <row r="42" spans="1:4" s="23" customFormat="1" x14ac:dyDescent="0.35">
      <c r="B42" s="22" t="s">
        <v>22</v>
      </c>
      <c r="C42" s="22"/>
      <c r="D42" s="41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7" zoomScale="75" zoomScaleNormal="75" workbookViewId="0">
      <selection activeCell="A33" sqref="A33:D41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70" t="s">
        <v>0</v>
      </c>
      <c r="C1" s="70"/>
      <c r="D1" s="70"/>
    </row>
    <row r="2" spans="1:4" x14ac:dyDescent="0.35">
      <c r="B2" s="70" t="s">
        <v>64</v>
      </c>
      <c r="C2" s="70"/>
      <c r="D2" s="70"/>
    </row>
    <row r="3" spans="1:4" x14ac:dyDescent="0.35">
      <c r="B3" s="70" t="s">
        <v>29</v>
      </c>
      <c r="C3" s="70"/>
      <c r="D3" s="70"/>
    </row>
    <row r="4" spans="1:4" x14ac:dyDescent="0.35">
      <c r="B4" s="70" t="s">
        <v>49</v>
      </c>
      <c r="C4" s="70"/>
      <c r="D4" s="70"/>
    </row>
    <row r="5" spans="1:4" ht="18.600000000000001" thickBot="1" x14ac:dyDescent="0.4"/>
    <row r="6" spans="1:4" ht="20.25" customHeight="1" thickBot="1" x14ac:dyDescent="0.4">
      <c r="A6" s="61" t="s">
        <v>1</v>
      </c>
      <c r="B6" s="63" t="s">
        <v>19</v>
      </c>
      <c r="C6" s="65" t="s">
        <v>2</v>
      </c>
      <c r="D6" s="71" t="s">
        <v>20</v>
      </c>
    </row>
    <row r="7" spans="1:4" ht="18.600000000000001" thickBot="1" x14ac:dyDescent="0.4">
      <c r="A7" s="62"/>
      <c r="B7" s="64"/>
      <c r="C7" s="66"/>
      <c r="D7" s="72"/>
    </row>
    <row r="8" spans="1:4" x14ac:dyDescent="0.35">
      <c r="A8" s="3">
        <v>1</v>
      </c>
      <c r="B8" s="4">
        <v>2</v>
      </c>
      <c r="C8" s="4">
        <v>3</v>
      </c>
      <c r="D8" s="34">
        <v>4</v>
      </c>
    </row>
    <row r="9" spans="1:4" ht="31.5" customHeight="1" x14ac:dyDescent="0.35">
      <c r="A9" s="5"/>
      <c r="B9" s="6" t="s">
        <v>3</v>
      </c>
      <c r="C9" s="6" t="s">
        <v>4</v>
      </c>
      <c r="D9" s="35">
        <v>4436.8</v>
      </c>
    </row>
    <row r="10" spans="1:4" ht="23.4" customHeight="1" x14ac:dyDescent="0.35">
      <c r="A10" s="42">
        <v>1</v>
      </c>
      <c r="B10" s="43" t="s">
        <v>50</v>
      </c>
      <c r="C10" s="8" t="s">
        <v>6</v>
      </c>
      <c r="D10" s="44">
        <v>210.13</v>
      </c>
    </row>
    <row r="11" spans="1:4" ht="18.600000000000001" customHeight="1" x14ac:dyDescent="0.35">
      <c r="A11" s="42">
        <v>2</v>
      </c>
      <c r="B11" s="45" t="s">
        <v>51</v>
      </c>
      <c r="C11" s="8" t="s">
        <v>7</v>
      </c>
      <c r="D11" s="44">
        <v>116.02</v>
      </c>
    </row>
    <row r="12" spans="1:4" ht="21" customHeight="1" x14ac:dyDescent="0.35">
      <c r="A12" s="42">
        <v>3</v>
      </c>
      <c r="B12" s="45" t="s">
        <v>52</v>
      </c>
      <c r="C12" s="8" t="s">
        <v>7</v>
      </c>
      <c r="D12" s="46">
        <v>0</v>
      </c>
    </row>
    <row r="13" spans="1:4" x14ac:dyDescent="0.35">
      <c r="A13" s="42">
        <v>4</v>
      </c>
      <c r="B13" s="45" t="s">
        <v>53</v>
      </c>
      <c r="C13" s="8" t="s">
        <v>7</v>
      </c>
      <c r="D13" s="46">
        <v>21.39</v>
      </c>
    </row>
    <row r="14" spans="1:4" x14ac:dyDescent="0.35">
      <c r="A14" s="42">
        <v>5</v>
      </c>
      <c r="B14" s="45" t="s">
        <v>54</v>
      </c>
      <c r="C14" s="8" t="s">
        <v>7</v>
      </c>
      <c r="D14" s="47">
        <v>1406.25</v>
      </c>
    </row>
    <row r="15" spans="1:4" ht="36" x14ac:dyDescent="0.35">
      <c r="A15" s="42">
        <v>6</v>
      </c>
      <c r="B15" s="45" t="s">
        <v>55</v>
      </c>
      <c r="C15" s="8" t="s">
        <v>6</v>
      </c>
      <c r="D15" s="47">
        <v>170.46</v>
      </c>
    </row>
    <row r="16" spans="1:4" ht="22.35" customHeight="1" x14ac:dyDescent="0.35">
      <c r="A16" s="42">
        <v>7</v>
      </c>
      <c r="B16" s="45" t="s">
        <v>56</v>
      </c>
      <c r="C16" s="8" t="s">
        <v>7</v>
      </c>
      <c r="D16" s="48">
        <v>32.74</v>
      </c>
    </row>
    <row r="17" spans="1:4" ht="22.35" customHeight="1" x14ac:dyDescent="0.35">
      <c r="A17" s="42">
        <v>8</v>
      </c>
      <c r="B17" s="45" t="s">
        <v>57</v>
      </c>
      <c r="C17" s="8" t="s">
        <v>6</v>
      </c>
      <c r="D17" s="48">
        <v>165.44</v>
      </c>
    </row>
    <row r="18" spans="1:4" ht="22.35" customHeight="1" x14ac:dyDescent="0.35">
      <c r="A18" s="42">
        <v>9</v>
      </c>
      <c r="B18" s="45" t="s">
        <v>58</v>
      </c>
      <c r="C18" s="8" t="s">
        <v>7</v>
      </c>
      <c r="D18" s="48">
        <v>105.87</v>
      </c>
    </row>
    <row r="19" spans="1:4" ht="21" customHeight="1" x14ac:dyDescent="0.35">
      <c r="A19" s="42">
        <v>10</v>
      </c>
      <c r="B19" s="45" t="s">
        <v>59</v>
      </c>
      <c r="C19" s="8" t="s">
        <v>7</v>
      </c>
      <c r="D19" s="46">
        <v>78.37</v>
      </c>
    </row>
    <row r="20" spans="1:4" ht="19.2" customHeight="1" x14ac:dyDescent="0.35">
      <c r="A20" s="42">
        <v>11</v>
      </c>
      <c r="B20" s="49" t="s">
        <v>60</v>
      </c>
      <c r="C20" s="8" t="s">
        <v>7</v>
      </c>
      <c r="D20" s="46">
        <v>112.06</v>
      </c>
    </row>
    <row r="21" spans="1:4" ht="25.5" customHeight="1" x14ac:dyDescent="0.35">
      <c r="A21" s="42">
        <v>12</v>
      </c>
      <c r="B21" s="50" t="s">
        <v>61</v>
      </c>
      <c r="C21" s="7" t="s">
        <v>7</v>
      </c>
      <c r="D21" s="51">
        <f>SUM(D10:D20)</f>
        <v>2418.7299999999996</v>
      </c>
    </row>
    <row r="22" spans="1:4" ht="25.8" customHeight="1" x14ac:dyDescent="0.35">
      <c r="A22" s="42">
        <v>13</v>
      </c>
      <c r="B22" s="32" t="s">
        <v>62</v>
      </c>
      <c r="C22" s="8" t="s">
        <v>7</v>
      </c>
      <c r="D22" s="51">
        <v>1406.63</v>
      </c>
    </row>
    <row r="23" spans="1:4" ht="21.6" customHeight="1" x14ac:dyDescent="0.35">
      <c r="A23" s="42">
        <v>14</v>
      </c>
      <c r="B23" s="45" t="s">
        <v>63</v>
      </c>
      <c r="C23" s="6" t="s">
        <v>7</v>
      </c>
      <c r="D23" s="46">
        <v>1341.48</v>
      </c>
    </row>
    <row r="24" spans="1:4" ht="36.6" customHeight="1" x14ac:dyDescent="0.35">
      <c r="A24" s="42">
        <v>15</v>
      </c>
      <c r="B24" s="45" t="s">
        <v>9</v>
      </c>
      <c r="C24" s="6" t="s">
        <v>7</v>
      </c>
      <c r="D24" s="46">
        <v>523.07000000000005</v>
      </c>
    </row>
    <row r="25" spans="1:4" ht="25.5" customHeight="1" thickBot="1" x14ac:dyDescent="0.4">
      <c r="A25" s="52"/>
      <c r="B25" s="9" t="s">
        <v>10</v>
      </c>
      <c r="C25" s="10" t="s">
        <v>7</v>
      </c>
      <c r="D25" s="53">
        <f>D22-D21</f>
        <v>-1012.0999999999995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ht="18.600000000000001" thickBot="1" x14ac:dyDescent="0.4">
      <c r="A28" s="14" t="s">
        <v>1</v>
      </c>
      <c r="B28" s="67" t="s">
        <v>12</v>
      </c>
      <c r="C28" s="68"/>
      <c r="D28" s="69"/>
    </row>
    <row r="29" spans="1:4" ht="22.5" customHeight="1" x14ac:dyDescent="0.35">
      <c r="A29" s="14">
        <v>1</v>
      </c>
      <c r="B29" s="25" t="s">
        <v>44</v>
      </c>
      <c r="C29" s="26"/>
      <c r="D29" s="27"/>
    </row>
    <row r="30" spans="1:4" ht="21" customHeight="1" x14ac:dyDescent="0.35">
      <c r="A30" s="15" t="s">
        <v>14</v>
      </c>
      <c r="B30" s="16" t="s">
        <v>8</v>
      </c>
      <c r="C30" s="17" t="s">
        <v>5</v>
      </c>
      <c r="D30" s="18">
        <v>29.7</v>
      </c>
    </row>
    <row r="31" spans="1:4" ht="18.600000000000001" thickBot="1" x14ac:dyDescent="0.4">
      <c r="A31" s="19" t="s">
        <v>15</v>
      </c>
      <c r="B31" s="28" t="s">
        <v>47</v>
      </c>
      <c r="C31" s="20" t="s">
        <v>5</v>
      </c>
      <c r="D31" s="21">
        <v>29.7</v>
      </c>
    </row>
    <row r="32" spans="1:4" ht="18.600000000000001" thickBot="1" x14ac:dyDescent="0.4"/>
    <row r="33" spans="1:4" x14ac:dyDescent="0.35">
      <c r="A33" s="75" t="s">
        <v>1</v>
      </c>
      <c r="B33" s="76" t="s">
        <v>69</v>
      </c>
      <c r="C33" s="76" t="s">
        <v>70</v>
      </c>
      <c r="D33" s="37" t="s">
        <v>71</v>
      </c>
    </row>
    <row r="34" spans="1:4" x14ac:dyDescent="0.35">
      <c r="A34" s="78">
        <v>1</v>
      </c>
      <c r="B34" s="79" t="s">
        <v>72</v>
      </c>
      <c r="C34" s="80" t="s">
        <v>7</v>
      </c>
      <c r="D34" s="81">
        <v>41.21</v>
      </c>
    </row>
    <row r="35" spans="1:4" s="23" customFormat="1" x14ac:dyDescent="0.35">
      <c r="A35" s="78">
        <v>2</v>
      </c>
      <c r="B35" s="79" t="s">
        <v>73</v>
      </c>
      <c r="C35" s="80" t="s">
        <v>7</v>
      </c>
      <c r="D35" s="81">
        <v>34.33</v>
      </c>
    </row>
    <row r="36" spans="1:4" s="23" customFormat="1" x14ac:dyDescent="0.35">
      <c r="A36" s="77">
        <v>3</v>
      </c>
      <c r="B36" s="74" t="s">
        <v>74</v>
      </c>
      <c r="C36" s="73" t="s">
        <v>7</v>
      </c>
      <c r="D36" s="38">
        <v>32.130000000000003</v>
      </c>
    </row>
    <row r="37" spans="1:4" s="23" customFormat="1" ht="18.600000000000001" thickBot="1" x14ac:dyDescent="0.4">
      <c r="A37" s="84">
        <v>4</v>
      </c>
      <c r="B37" s="85" t="s">
        <v>75</v>
      </c>
      <c r="C37" s="86" t="s">
        <v>7</v>
      </c>
      <c r="D37" s="87">
        <f>D35-D34</f>
        <v>-6.8800000000000026</v>
      </c>
    </row>
    <row r="38" spans="1:4" s="23" customFormat="1" x14ac:dyDescent="0.35">
      <c r="C38" s="22"/>
      <c r="D38" s="41"/>
    </row>
    <row r="39" spans="1:4" s="23" customFormat="1" x14ac:dyDescent="0.35">
      <c r="B39" s="22" t="s">
        <v>17</v>
      </c>
      <c r="C39" s="22" t="s">
        <v>21</v>
      </c>
      <c r="D39" s="41"/>
    </row>
    <row r="40" spans="1:4" s="23" customFormat="1" x14ac:dyDescent="0.35">
      <c r="B40" s="22"/>
      <c r="C40" s="22"/>
      <c r="D40" s="41"/>
    </row>
    <row r="41" spans="1:4" s="23" customFormat="1" x14ac:dyDescent="0.35">
      <c r="B41" s="22" t="s">
        <v>22</v>
      </c>
      <c r="C41" s="22"/>
      <c r="D41" s="41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B47" s="30"/>
      <c r="C47" s="31"/>
    </row>
    <row r="48" spans="1:4" s="23" customFormat="1" x14ac:dyDescent="0.35">
      <c r="B48" s="29"/>
      <c r="C48" s="22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дом 20</vt:lpstr>
      <vt:lpstr>дом 20 А</vt:lpstr>
      <vt:lpstr>дом 20 Б</vt:lpstr>
      <vt:lpstr>дом 23</vt:lpstr>
      <vt:lpstr>дом 24</vt:lpstr>
      <vt:lpstr>дом 27</vt:lpstr>
      <vt:lpstr>дом 28</vt:lpstr>
      <vt:lpstr>дом 29</vt:lpstr>
      <vt:lpstr>дом 30</vt:lpstr>
      <vt:lpstr>дом 31</vt:lpstr>
      <vt:lpstr>дом 32</vt:lpstr>
      <vt:lpstr>дом 33</vt:lpstr>
      <vt:lpstr>дом 35</vt:lpstr>
      <vt:lpstr>дом 37</vt:lpstr>
      <vt:lpstr>дом 38</vt:lpstr>
      <vt:lpstr>дом 39</vt:lpstr>
      <vt:lpstr>дом 40</vt:lpstr>
      <vt:lpstr>дом 41</vt:lpstr>
      <vt:lpstr>дом 42</vt:lpstr>
      <vt:lpstr>дом 43</vt:lpstr>
      <vt:lpstr>дом 45</vt:lpstr>
      <vt:lpstr>дом 49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2014-03-25T13:19:25Z</cp:lastPrinted>
  <dcterms:created xsi:type="dcterms:W3CDTF">2013-02-12T10:43:06Z</dcterms:created>
  <dcterms:modified xsi:type="dcterms:W3CDTF">2016-07-14T11:39:56Z</dcterms:modified>
</cp:coreProperties>
</file>