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0" yWindow="0" windowWidth="23016" windowHeight="9348" firstSheet="1" activeTab="8"/>
  </bookViews>
  <sheets>
    <sheet name="Луговая 2 " sheetId="13" r:id="rId1"/>
    <sheet name="Луговая 2 к.1" sheetId="12" r:id="rId2"/>
    <sheet name="Луговая 4" sheetId="11" r:id="rId3"/>
    <sheet name="Луговая 6" sheetId="10" r:id="rId4"/>
    <sheet name="Луговая 8" sheetId="9" r:id="rId5"/>
    <sheet name="Луговая 10" sheetId="8" r:id="rId6"/>
    <sheet name="Луговая 12" sheetId="7" r:id="rId7"/>
    <sheet name="Луговая 14" sheetId="6" r:id="rId8"/>
    <sheet name="Луговая 16" sheetId="14" r:id="rId9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4" l="1"/>
  <c r="D39" i="6"/>
  <c r="D33" i="7"/>
  <c r="D32" i="8"/>
  <c r="D32" i="9"/>
  <c r="D32" i="10"/>
  <c r="D32" i="11"/>
  <c r="D33" i="12"/>
  <c r="D40" i="13"/>
  <c r="D22" i="14" l="1"/>
  <c r="D26" i="14" s="1"/>
  <c r="D32" i="13"/>
  <c r="D23" i="13"/>
  <c r="D27" i="13" s="1"/>
  <c r="D22" i="12"/>
  <c r="D26" i="12" s="1"/>
  <c r="D21" i="11"/>
  <c r="D25" i="11" s="1"/>
  <c r="D21" i="10"/>
  <c r="D25" i="10" s="1"/>
  <c r="D21" i="9"/>
  <c r="D25" i="9" s="1"/>
  <c r="D21" i="8"/>
  <c r="D25" i="8" s="1"/>
  <c r="D22" i="7"/>
  <c r="D26" i="7" s="1"/>
  <c r="D22" i="6" l="1"/>
  <c r="D26" i="6" s="1"/>
</calcChain>
</file>

<file path=xl/sharedStrings.xml><?xml version="1.0" encoding="utf-8"?>
<sst xmlns="http://schemas.openxmlformats.org/spreadsheetml/2006/main" count="561" uniqueCount="54">
  <si>
    <t xml:space="preserve"> ООО "Квартал-2005"</t>
  </si>
  <si>
    <t>по дому № 14  ул.Луговая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</si>
  <si>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</si>
  <si>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</si>
  <si>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</si>
  <si>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</si>
  <si>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</si>
  <si>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</si>
  <si>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</si>
  <si>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</si>
  <si>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</si>
  <si>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</si>
  <si>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</si>
  <si>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</si>
  <si>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</si>
  <si>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Нежилые помещения</t>
  </si>
  <si>
    <t>2</t>
  </si>
  <si>
    <t>3</t>
  </si>
  <si>
    <t xml:space="preserve">Расходы по техническому обслуживанию нежилых помещений  </t>
  </si>
  <si>
    <t>Генеральный директор</t>
  </si>
  <si>
    <t>Титова Н.Е.</t>
  </si>
  <si>
    <t>Исп. Дьякова Н.В.</t>
  </si>
  <si>
    <t xml:space="preserve">Отчетная калькуляция за 2015 год "Содержание и  ремонт МКД " </t>
  </si>
  <si>
    <t>Содержание придомовой территории</t>
  </si>
  <si>
    <t>Санитарное содержание мест общего пользования</t>
  </si>
  <si>
    <t>Дератизация</t>
  </si>
  <si>
    <t>Содержание мусоропровода</t>
  </si>
  <si>
    <t>Содержание лифтов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</si>
  <si>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</si>
  <si>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</si>
  <si>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и дымоходов  </t>
  </si>
  <si>
    <t>Общехозяйственные расходы</t>
  </si>
  <si>
    <t>Услуги ЕРЦ</t>
  </si>
  <si>
    <t>Прочие затраты</t>
  </si>
  <si>
    <t>Вывоз мусора</t>
  </si>
  <si>
    <t>Доходы начислены за содержание и текущий ремонт</t>
  </si>
  <si>
    <t>Всего расходов за содержание и текущий ремонт</t>
  </si>
  <si>
    <t xml:space="preserve">Оплачено жителями </t>
  </si>
  <si>
    <t>Согласно формам Приказа №882/пр Минстроя РФ (действ. 01.01.15-31.12.15)</t>
  </si>
  <si>
    <t>по дому № 12  ул.Луговая</t>
  </si>
  <si>
    <t xml:space="preserve">Очистка вентканалов </t>
  </si>
  <si>
    <t>по дому № 10  ул.Луговая</t>
  </si>
  <si>
    <t>Техническое обслуживание газового оборудования</t>
  </si>
  <si>
    <t>по дому № 8  ул.Луговая</t>
  </si>
  <si>
    <t>по дому № 6  ул.Луговая</t>
  </si>
  <si>
    <t>по дому № 4  ул.Луговая</t>
  </si>
  <si>
    <t>по дому № 2/1  ул.Луговая</t>
  </si>
  <si>
    <t>по дому № 2  ул.Луговая</t>
  </si>
  <si>
    <t>Ед.изм.</t>
  </si>
  <si>
    <t>Начислено жителям за ОДН</t>
  </si>
  <si>
    <t>Оплачено жителями за ОДН</t>
  </si>
  <si>
    <t>Финансовый результат за ОДН: +прибыль; -убыток</t>
  </si>
  <si>
    <t>Электроэнергия на общедомовые нужды (ОДН)</t>
  </si>
  <si>
    <t>Расходы по  Счету БЭЛС за ОДН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</si>
</sst>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2" borderId="0" xfId="0" applyFont="1" applyFill="1"/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/>
    <xf numFmtId="0" fontId="1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3" borderId="31" xfId="0" applyNumberFormat="1" applyFont="1" applyFill="1" applyBorder="1" applyAlignment="1">
      <alignment horizontal="center" wrapText="1"/>
    </xf>
    <xf numFmtId="164" fontId="1" fillId="3" borderId="31" xfId="0" applyNumberFormat="1" applyFont="1" applyFill="1" applyBorder="1" applyAlignment="1">
      <alignment horizont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 applyProtection="1">
      <alignment horizontal="center" wrapText="1"/>
      <protection locked="0"/>
    </xf>
    <xf numFmtId="2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2" fontId="2" fillId="3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31" xfId="0" applyNumberFormat="1" applyFont="1" applyFill="1" applyBorder="1" applyAlignment="1" applyProtection="1">
      <alignment horizontal="center" wrapText="1"/>
      <protection locked="0"/>
    </xf>
    <xf numFmtId="164" fontId="1" fillId="3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3" borderId="31" xfId="0" applyNumberFormat="1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5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1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6" zoomScale="70" zoomScaleNormal="70" workbookViewId="0">
      <selection activeCell="A36" sqref="A36:D44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1.332031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47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customHeight="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9381.4</v>
      </c>
    </row>
    <row r="10" spans="1:4" x14ac:dyDescent="0.35">
      <c r="A10" s="43">
        <v>1</v>
      </c>
      <c r="B10" s="35" t="s">
        <v>23</v>
      </c>
      <c r="C10" s="8" t="s">
        <v>9</v>
      </c>
      <c r="D10" s="44">
        <v>418.8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219.8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12.3</v>
      </c>
    </row>
    <row r="13" spans="1:4" x14ac:dyDescent="0.35">
      <c r="A13" s="43">
        <v>4</v>
      </c>
      <c r="B13" s="36" t="s">
        <v>26</v>
      </c>
      <c r="C13" s="8" t="s">
        <v>10</v>
      </c>
      <c r="D13" s="46">
        <v>190.1</v>
      </c>
    </row>
    <row r="14" spans="1:4" x14ac:dyDescent="0.35">
      <c r="A14" s="43">
        <v>5</v>
      </c>
      <c r="B14" s="36" t="s">
        <v>27</v>
      </c>
      <c r="C14" s="8" t="s">
        <v>10</v>
      </c>
      <c r="D14" s="54">
        <v>469.4</v>
      </c>
    </row>
    <row r="15" spans="1:4" x14ac:dyDescent="0.35">
      <c r="A15" s="43">
        <v>6</v>
      </c>
      <c r="B15" s="36" t="s">
        <v>42</v>
      </c>
      <c r="C15" s="8" t="s">
        <v>10</v>
      </c>
      <c r="D15" s="54">
        <v>0</v>
      </c>
    </row>
    <row r="16" spans="1:4" x14ac:dyDescent="0.35">
      <c r="A16" s="43">
        <v>7</v>
      </c>
      <c r="B16" s="36" t="s">
        <v>28</v>
      </c>
      <c r="C16" s="8" t="s">
        <v>10</v>
      </c>
      <c r="D16" s="54">
        <v>1704</v>
      </c>
    </row>
    <row r="17" spans="1:4" ht="36" x14ac:dyDescent="0.35">
      <c r="A17" s="43">
        <v>8</v>
      </c>
      <c r="B17" s="36" t="s">
        <v>29</v>
      </c>
      <c r="C17" s="8" t="s">
        <v>9</v>
      </c>
      <c r="D17" s="54">
        <v>285.10000000000002</v>
      </c>
    </row>
    <row r="18" spans="1:4" x14ac:dyDescent="0.35">
      <c r="A18" s="43">
        <v>9</v>
      </c>
      <c r="B18" s="36" t="s">
        <v>40</v>
      </c>
      <c r="C18" s="8" t="s">
        <v>10</v>
      </c>
      <c r="D18" s="55">
        <v>1.2</v>
      </c>
    </row>
    <row r="19" spans="1:4" x14ac:dyDescent="0.35">
      <c r="A19" s="43">
        <v>10</v>
      </c>
      <c r="B19" s="36" t="s">
        <v>31</v>
      </c>
      <c r="C19" s="8" t="s">
        <v>9</v>
      </c>
      <c r="D19" s="55">
        <v>349.8</v>
      </c>
    </row>
    <row r="20" spans="1:4" x14ac:dyDescent="0.35">
      <c r="A20" s="43">
        <v>11</v>
      </c>
      <c r="B20" s="36" t="s">
        <v>32</v>
      </c>
      <c r="C20" s="8" t="s">
        <v>10</v>
      </c>
      <c r="D20" s="55">
        <v>223.9</v>
      </c>
    </row>
    <row r="21" spans="1:4" x14ac:dyDescent="0.35">
      <c r="A21" s="43">
        <v>12</v>
      </c>
      <c r="B21" s="36" t="s">
        <v>33</v>
      </c>
      <c r="C21" s="8" t="s">
        <v>10</v>
      </c>
      <c r="D21" s="46">
        <v>124</v>
      </c>
    </row>
    <row r="22" spans="1:4" s="40" customFormat="1" x14ac:dyDescent="0.35">
      <c r="A22" s="43">
        <v>13</v>
      </c>
      <c r="B22" s="37" t="s">
        <v>34</v>
      </c>
      <c r="C22" s="8" t="s">
        <v>10</v>
      </c>
      <c r="D22" s="46">
        <v>236.9</v>
      </c>
    </row>
    <row r="23" spans="1:4" s="40" customFormat="1" x14ac:dyDescent="0.35">
      <c r="A23" s="43">
        <v>14</v>
      </c>
      <c r="B23" s="39" t="s">
        <v>36</v>
      </c>
      <c r="C23" s="7" t="s">
        <v>10</v>
      </c>
      <c r="D23" s="56">
        <f>SUM(D10:D22)</f>
        <v>4235.3</v>
      </c>
    </row>
    <row r="24" spans="1:4" x14ac:dyDescent="0.35">
      <c r="A24" s="43">
        <v>15</v>
      </c>
      <c r="B24" s="38" t="s">
        <v>35</v>
      </c>
      <c r="C24" s="8" t="s">
        <v>10</v>
      </c>
      <c r="D24" s="56">
        <v>4004.3</v>
      </c>
    </row>
    <row r="25" spans="1:4" x14ac:dyDescent="0.35">
      <c r="A25" s="43">
        <v>16</v>
      </c>
      <c r="B25" s="36" t="s">
        <v>37</v>
      </c>
      <c r="C25" s="6" t="s">
        <v>10</v>
      </c>
      <c r="D25" s="46">
        <v>4041.6</v>
      </c>
    </row>
    <row r="26" spans="1:4" x14ac:dyDescent="0.35">
      <c r="A26" s="43">
        <v>17</v>
      </c>
      <c r="B26" s="36" t="s">
        <v>12</v>
      </c>
      <c r="C26" s="6" t="s">
        <v>10</v>
      </c>
      <c r="D26" s="46">
        <v>754.2</v>
      </c>
    </row>
    <row r="27" spans="1:4" ht="18.600000000000001" thickBot="1" x14ac:dyDescent="0.4">
      <c r="A27" s="52"/>
      <c r="B27" s="9" t="s">
        <v>13</v>
      </c>
      <c r="C27" s="10" t="s">
        <v>10</v>
      </c>
      <c r="D27" s="57">
        <f>D24-D23</f>
        <v>-231</v>
      </c>
    </row>
    <row r="28" spans="1:4" x14ac:dyDescent="0.35">
      <c r="A28" s="13"/>
      <c r="B28" s="14"/>
      <c r="C28" s="15"/>
      <c r="D28" s="30"/>
    </row>
    <row r="29" spans="1:4" ht="18.600000000000001" thickBot="1" x14ac:dyDescent="0.4">
      <c r="C29" s="1"/>
    </row>
    <row r="30" spans="1:4" ht="18.600000000000001" thickBot="1" x14ac:dyDescent="0.4">
      <c r="A30" s="16" t="s">
        <v>2</v>
      </c>
      <c r="B30" s="60" t="s">
        <v>14</v>
      </c>
      <c r="C30" s="61"/>
      <c r="D30" s="62"/>
    </row>
    <row r="31" spans="1:4" ht="22.5" customHeight="1" x14ac:dyDescent="0.35">
      <c r="A31" s="16">
        <v>1</v>
      </c>
      <c r="B31" s="17" t="s">
        <v>15</v>
      </c>
      <c r="C31" s="18"/>
      <c r="D31" s="31"/>
    </row>
    <row r="32" spans="1:4" ht="14.4" customHeight="1" x14ac:dyDescent="0.35">
      <c r="A32" s="19" t="s">
        <v>16</v>
      </c>
      <c r="B32" s="20" t="s">
        <v>11</v>
      </c>
      <c r="C32" s="21" t="s">
        <v>8</v>
      </c>
      <c r="D32" s="58">
        <f>16+16.4-1.2-1.2</f>
        <v>30</v>
      </c>
    </row>
    <row r="33" spans="1:5" ht="18.600000000000001" thickBot="1" x14ac:dyDescent="0.4">
      <c r="A33" s="22" t="s">
        <v>17</v>
      </c>
      <c r="B33" s="23" t="s">
        <v>18</v>
      </c>
      <c r="C33" s="24" t="s">
        <v>8</v>
      </c>
      <c r="D33" s="59">
        <v>30</v>
      </c>
    </row>
    <row r="35" spans="1:5" ht="18.600000000000001" thickBot="1" x14ac:dyDescent="0.4"/>
    <row r="36" spans="1:5" s="14" customFormat="1" ht="18.600000000000001" thickBot="1" x14ac:dyDescent="0.4">
      <c r="A36" s="84" t="s">
        <v>2</v>
      </c>
      <c r="B36" s="77" t="s">
        <v>52</v>
      </c>
      <c r="C36" s="78" t="s">
        <v>48</v>
      </c>
      <c r="D36" s="79"/>
    </row>
    <row r="37" spans="1:5" s="14" customFormat="1" x14ac:dyDescent="0.35">
      <c r="A37" s="85">
        <v>1</v>
      </c>
      <c r="B37" s="80" t="s">
        <v>53</v>
      </c>
      <c r="C37" s="75" t="s">
        <v>10</v>
      </c>
      <c r="D37" s="76">
        <v>224.69</v>
      </c>
    </row>
    <row r="38" spans="1:5" s="14" customFormat="1" x14ac:dyDescent="0.35">
      <c r="A38" s="86" t="s">
        <v>16</v>
      </c>
      <c r="B38" s="81" t="s">
        <v>49</v>
      </c>
      <c r="C38" s="21" t="s">
        <v>10</v>
      </c>
      <c r="D38" s="73">
        <v>214.95</v>
      </c>
    </row>
    <row r="39" spans="1:5" s="14" customFormat="1" x14ac:dyDescent="0.35">
      <c r="A39" s="86" t="s">
        <v>17</v>
      </c>
      <c r="B39" s="82" t="s">
        <v>50</v>
      </c>
      <c r="C39" s="21" t="s">
        <v>10</v>
      </c>
      <c r="D39" s="32">
        <v>205.62</v>
      </c>
    </row>
    <row r="40" spans="1:5" s="14" customFormat="1" ht="18.600000000000001" thickBot="1" x14ac:dyDescent="0.4">
      <c r="A40" s="87">
        <v>4</v>
      </c>
      <c r="B40" s="83" t="s">
        <v>51</v>
      </c>
      <c r="C40" s="72" t="s">
        <v>10</v>
      </c>
      <c r="D40" s="74">
        <f>D38-D37</f>
        <v>-9.7400000000000091</v>
      </c>
    </row>
    <row r="41" spans="1:5" s="14" customFormat="1" x14ac:dyDescent="0.35">
      <c r="B41" s="25"/>
      <c r="C41" s="26"/>
      <c r="D41" s="34"/>
    </row>
    <row r="42" spans="1:5" x14ac:dyDescent="0.35">
      <c r="B42" s="13" t="s">
        <v>19</v>
      </c>
      <c r="C42" s="1" t="s">
        <v>20</v>
      </c>
    </row>
    <row r="43" spans="1:5" x14ac:dyDescent="0.35">
      <c r="B43" s="2"/>
    </row>
    <row r="44" spans="1:5" x14ac:dyDescent="0.35">
      <c r="B44" s="13" t="s">
        <v>21</v>
      </c>
      <c r="C44" s="13"/>
    </row>
    <row r="45" spans="1:5" x14ac:dyDescent="0.35">
      <c r="B45" s="14"/>
      <c r="C45" s="13"/>
      <c r="D45" s="34"/>
      <c r="E45" s="14"/>
    </row>
    <row r="46" spans="1:5" x14ac:dyDescent="0.35">
      <c r="B46" s="14"/>
      <c r="C46" s="13"/>
      <c r="D46" s="34"/>
      <c r="E46" s="14"/>
    </row>
    <row r="47" spans="1:5" x14ac:dyDescent="0.35">
      <c r="B47" s="25"/>
      <c r="C47" s="26"/>
      <c r="D47" s="34"/>
      <c r="E47" s="14"/>
    </row>
    <row r="48" spans="1:5" x14ac:dyDescent="0.35">
      <c r="B48" s="27"/>
      <c r="C48" s="13"/>
      <c r="D48" s="34"/>
      <c r="E48" s="14"/>
    </row>
  </sheetData>
  <mergeCells count="9">
    <mergeCell ref="A6:A7"/>
    <mergeCell ref="B6:B7"/>
    <mergeCell ref="C6:C7"/>
    <mergeCell ref="D6:D7"/>
    <mergeCell ref="B30:D30"/>
    <mergeCell ref="B1:D1"/>
    <mergeCell ref="B2:D2"/>
    <mergeCell ref="B3:D3"/>
    <mergeCell ref="B4:D4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zoomScale="70" zoomScaleNormal="70" workbookViewId="0">
      <selection activeCell="A29" sqref="A29:D37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46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customHeight="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4738.8999999999996</v>
      </c>
    </row>
    <row r="10" spans="1:4" x14ac:dyDescent="0.35">
      <c r="A10" s="43">
        <v>1</v>
      </c>
      <c r="B10" s="35" t="s">
        <v>23</v>
      </c>
      <c r="C10" s="8" t="s">
        <v>9</v>
      </c>
      <c r="D10" s="44">
        <v>210.2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109.6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4.9000000000000004</v>
      </c>
    </row>
    <row r="13" spans="1:4" x14ac:dyDescent="0.35">
      <c r="A13" s="43">
        <v>4</v>
      </c>
      <c r="B13" s="36" t="s">
        <v>26</v>
      </c>
      <c r="C13" s="8" t="s">
        <v>10</v>
      </c>
      <c r="D13" s="46">
        <v>76</v>
      </c>
    </row>
    <row r="14" spans="1:4" x14ac:dyDescent="0.35">
      <c r="A14" s="43">
        <v>5</v>
      </c>
      <c r="B14" s="36" t="s">
        <v>27</v>
      </c>
      <c r="C14" s="8" t="s">
        <v>10</v>
      </c>
      <c r="D14" s="54">
        <v>354.3</v>
      </c>
    </row>
    <row r="15" spans="1:4" x14ac:dyDescent="0.35">
      <c r="A15" s="43">
        <v>6</v>
      </c>
      <c r="B15" s="36" t="s">
        <v>28</v>
      </c>
      <c r="C15" s="8" t="s">
        <v>10</v>
      </c>
      <c r="D15" s="54">
        <v>249.7</v>
      </c>
    </row>
    <row r="16" spans="1:4" ht="36" x14ac:dyDescent="0.35">
      <c r="A16" s="43">
        <v>7</v>
      </c>
      <c r="B16" s="36" t="s">
        <v>29</v>
      </c>
      <c r="C16" s="8" t="s">
        <v>9</v>
      </c>
      <c r="D16" s="54">
        <v>138</v>
      </c>
    </row>
    <row r="17" spans="1:4" x14ac:dyDescent="0.35">
      <c r="A17" s="43">
        <v>8</v>
      </c>
      <c r="B17" s="36" t="s">
        <v>40</v>
      </c>
      <c r="C17" s="8" t="s">
        <v>10</v>
      </c>
      <c r="D17" s="55">
        <v>1.2</v>
      </c>
    </row>
    <row r="18" spans="1:4" x14ac:dyDescent="0.35">
      <c r="A18" s="43">
        <v>9</v>
      </c>
      <c r="B18" s="36" t="s">
        <v>31</v>
      </c>
      <c r="C18" s="8" t="s">
        <v>9</v>
      </c>
      <c r="D18" s="55">
        <v>176.7</v>
      </c>
    </row>
    <row r="19" spans="1:4" x14ac:dyDescent="0.35">
      <c r="A19" s="43">
        <v>10</v>
      </c>
      <c r="B19" s="36" t="s">
        <v>32</v>
      </c>
      <c r="C19" s="8" t="s">
        <v>10</v>
      </c>
      <c r="D19" s="55">
        <v>113.1</v>
      </c>
    </row>
    <row r="20" spans="1:4" x14ac:dyDescent="0.35">
      <c r="A20" s="43">
        <v>11</v>
      </c>
      <c r="B20" s="36" t="s">
        <v>33</v>
      </c>
      <c r="C20" s="8" t="s">
        <v>10</v>
      </c>
      <c r="D20" s="46">
        <v>106.5</v>
      </c>
    </row>
    <row r="21" spans="1:4" s="40" customFormat="1" x14ac:dyDescent="0.35">
      <c r="A21" s="43">
        <v>12</v>
      </c>
      <c r="B21" s="37" t="s">
        <v>34</v>
      </c>
      <c r="C21" s="8" t="s">
        <v>10</v>
      </c>
      <c r="D21" s="46">
        <v>119.7</v>
      </c>
    </row>
    <row r="22" spans="1:4" s="40" customFormat="1" ht="17.399999999999999" x14ac:dyDescent="0.3">
      <c r="A22" s="50">
        <v>13</v>
      </c>
      <c r="B22" s="39" t="s">
        <v>36</v>
      </c>
      <c r="C22" s="7" t="s">
        <v>10</v>
      </c>
      <c r="D22" s="56">
        <f>SUM(D10:D21)</f>
        <v>1659.9</v>
      </c>
    </row>
    <row r="23" spans="1:4" x14ac:dyDescent="0.35">
      <c r="A23" s="50">
        <v>14</v>
      </c>
      <c r="B23" s="38" t="s">
        <v>35</v>
      </c>
      <c r="C23" s="8" t="s">
        <v>10</v>
      </c>
      <c r="D23" s="56">
        <v>2132.3000000000002</v>
      </c>
    </row>
    <row r="24" spans="1:4" x14ac:dyDescent="0.35">
      <c r="A24" s="43">
        <v>15</v>
      </c>
      <c r="B24" s="36" t="s">
        <v>37</v>
      </c>
      <c r="C24" s="6" t="s">
        <v>10</v>
      </c>
      <c r="D24" s="46">
        <v>2181.4</v>
      </c>
    </row>
    <row r="25" spans="1:4" x14ac:dyDescent="0.35">
      <c r="A25" s="43">
        <v>16</v>
      </c>
      <c r="B25" s="36" t="s">
        <v>12</v>
      </c>
      <c r="C25" s="6" t="s">
        <v>10</v>
      </c>
      <c r="D25" s="46">
        <v>74.7</v>
      </c>
    </row>
    <row r="26" spans="1:4" ht="18.600000000000001" thickBot="1" x14ac:dyDescent="0.4">
      <c r="A26" s="52"/>
      <c r="B26" s="9" t="s">
        <v>13</v>
      </c>
      <c r="C26" s="10" t="s">
        <v>10</v>
      </c>
      <c r="D26" s="57">
        <f>D23-D22</f>
        <v>472.40000000000009</v>
      </c>
    </row>
    <row r="27" spans="1:4" x14ac:dyDescent="0.35">
      <c r="A27" s="13"/>
      <c r="B27" s="14"/>
      <c r="C27" s="15"/>
      <c r="D27" s="30"/>
    </row>
    <row r="28" spans="1:4" ht="18.600000000000001" thickBot="1" x14ac:dyDescent="0.4">
      <c r="B28" s="13"/>
      <c r="C28" s="1"/>
    </row>
    <row r="29" spans="1:4" ht="18.600000000000001" thickBot="1" x14ac:dyDescent="0.4">
      <c r="A29" s="84" t="s">
        <v>2</v>
      </c>
      <c r="B29" s="77" t="s">
        <v>52</v>
      </c>
      <c r="C29" s="78" t="s">
        <v>48</v>
      </c>
      <c r="D29" s="79"/>
    </row>
    <row r="30" spans="1:4" s="14" customFormat="1" x14ac:dyDescent="0.35">
      <c r="A30" s="85">
        <v>1</v>
      </c>
      <c r="B30" s="80" t="s">
        <v>53</v>
      </c>
      <c r="C30" s="75" t="s">
        <v>10</v>
      </c>
      <c r="D30" s="76">
        <v>79.2</v>
      </c>
    </row>
    <row r="31" spans="1:4" s="14" customFormat="1" x14ac:dyDescent="0.35">
      <c r="A31" s="86" t="s">
        <v>16</v>
      </c>
      <c r="B31" s="81" t="s">
        <v>49</v>
      </c>
      <c r="C31" s="21" t="s">
        <v>10</v>
      </c>
      <c r="D31" s="73">
        <v>79.08</v>
      </c>
    </row>
    <row r="32" spans="1:4" s="14" customFormat="1" x14ac:dyDescent="0.35">
      <c r="A32" s="86" t="s">
        <v>17</v>
      </c>
      <c r="B32" s="82" t="s">
        <v>50</v>
      </c>
      <c r="C32" s="21" t="s">
        <v>10</v>
      </c>
      <c r="D32" s="32">
        <v>80.8</v>
      </c>
    </row>
    <row r="33" spans="1:4" s="14" customFormat="1" ht="18.600000000000001" thickBot="1" x14ac:dyDescent="0.4">
      <c r="A33" s="87">
        <v>4</v>
      </c>
      <c r="B33" s="83" t="s">
        <v>51</v>
      </c>
      <c r="C33" s="72" t="s">
        <v>10</v>
      </c>
      <c r="D33" s="74">
        <f>D31-D30</f>
        <v>-0.12000000000000455</v>
      </c>
    </row>
    <row r="34" spans="1:4" s="14" customFormat="1" x14ac:dyDescent="0.35">
      <c r="B34" s="25"/>
      <c r="C34" s="26"/>
      <c r="D34" s="34"/>
    </row>
    <row r="35" spans="1:4" s="14" customFormat="1" x14ac:dyDescent="0.35">
      <c r="A35" s="1"/>
      <c r="B35" s="13" t="s">
        <v>19</v>
      </c>
      <c r="C35" s="1" t="s">
        <v>20</v>
      </c>
      <c r="D35" s="28"/>
    </row>
    <row r="36" spans="1:4" s="14" customFormat="1" x14ac:dyDescent="0.35">
      <c r="A36" s="1"/>
      <c r="B36" s="2"/>
      <c r="C36" s="2"/>
      <c r="D36" s="28"/>
    </row>
    <row r="37" spans="1:4" s="14" customFormat="1" x14ac:dyDescent="0.35">
      <c r="A37" s="1"/>
      <c r="B37" s="13" t="s">
        <v>21</v>
      </c>
      <c r="C37" s="13"/>
      <c r="D37" s="28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B40" s="25"/>
      <c r="C40" s="26"/>
      <c r="D40" s="34"/>
    </row>
    <row r="41" spans="1:4" s="14" customFormat="1" x14ac:dyDescent="0.35">
      <c r="B41" s="27"/>
      <c r="C41" s="13"/>
      <c r="D41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zoomScale="70" zoomScaleNormal="70" workbookViewId="0">
      <selection activeCell="A28" sqref="A28:D3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45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3146.6</v>
      </c>
    </row>
    <row r="10" spans="1:4" x14ac:dyDescent="0.35">
      <c r="A10" s="43">
        <v>1</v>
      </c>
      <c r="B10" s="35" t="s">
        <v>23</v>
      </c>
      <c r="C10" s="8" t="s">
        <v>9</v>
      </c>
      <c r="D10" s="45">
        <v>136.9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70.2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0</v>
      </c>
    </row>
    <row r="13" spans="1:4" x14ac:dyDescent="0.35">
      <c r="A13" s="43">
        <v>4</v>
      </c>
      <c r="B13" s="36" t="s">
        <v>42</v>
      </c>
      <c r="C13" s="8" t="s">
        <v>10</v>
      </c>
      <c r="D13" s="46">
        <v>16.7</v>
      </c>
    </row>
    <row r="14" spans="1:4" x14ac:dyDescent="0.35">
      <c r="A14" s="43">
        <v>5</v>
      </c>
      <c r="B14" s="36" t="s">
        <v>28</v>
      </c>
      <c r="C14" s="8" t="s">
        <v>10</v>
      </c>
      <c r="D14" s="54">
        <v>263.7</v>
      </c>
    </row>
    <row r="15" spans="1:4" ht="36" x14ac:dyDescent="0.35">
      <c r="A15" s="43">
        <v>6</v>
      </c>
      <c r="B15" s="36" t="s">
        <v>29</v>
      </c>
      <c r="C15" s="8" t="s">
        <v>9</v>
      </c>
      <c r="D15" s="54">
        <v>158.69999999999999</v>
      </c>
    </row>
    <row r="16" spans="1:4" x14ac:dyDescent="0.35">
      <c r="A16" s="43">
        <v>7</v>
      </c>
      <c r="B16" s="36" t="s">
        <v>30</v>
      </c>
      <c r="C16" s="8" t="s">
        <v>10</v>
      </c>
      <c r="D16" s="55">
        <v>24.4</v>
      </c>
    </row>
    <row r="17" spans="1:4" x14ac:dyDescent="0.35">
      <c r="A17" s="43">
        <v>8</v>
      </c>
      <c r="B17" s="36" t="s">
        <v>31</v>
      </c>
      <c r="C17" s="8" t="s">
        <v>9</v>
      </c>
      <c r="D17" s="55">
        <v>117.3</v>
      </c>
    </row>
    <row r="18" spans="1:4" x14ac:dyDescent="0.35">
      <c r="A18" s="43">
        <v>9</v>
      </c>
      <c r="B18" s="36" t="s">
        <v>32</v>
      </c>
      <c r="C18" s="8" t="s">
        <v>10</v>
      </c>
      <c r="D18" s="55">
        <v>75.099999999999994</v>
      </c>
    </row>
    <row r="19" spans="1:4" x14ac:dyDescent="0.35">
      <c r="A19" s="43">
        <v>10</v>
      </c>
      <c r="B19" s="36" t="s">
        <v>33</v>
      </c>
      <c r="C19" s="8" t="s">
        <v>10</v>
      </c>
      <c r="D19" s="46">
        <v>31.5</v>
      </c>
    </row>
    <row r="20" spans="1:4" x14ac:dyDescent="0.35">
      <c r="A20" s="43">
        <v>11</v>
      </c>
      <c r="B20" s="37" t="s">
        <v>34</v>
      </c>
      <c r="C20" s="8" t="s">
        <v>10</v>
      </c>
      <c r="D20" s="46">
        <v>79.5</v>
      </c>
    </row>
    <row r="21" spans="1:4" s="40" customFormat="1" x14ac:dyDescent="0.35">
      <c r="A21" s="43">
        <v>12</v>
      </c>
      <c r="B21" s="39" t="s">
        <v>36</v>
      </c>
      <c r="C21" s="7" t="s">
        <v>10</v>
      </c>
      <c r="D21" s="56">
        <f>SUM(D10:D20)</f>
        <v>974</v>
      </c>
    </row>
    <row r="22" spans="1:4" s="40" customFormat="1" x14ac:dyDescent="0.35">
      <c r="A22" s="43">
        <v>13</v>
      </c>
      <c r="B22" s="38" t="s">
        <v>35</v>
      </c>
      <c r="C22" s="8" t="s">
        <v>10</v>
      </c>
      <c r="D22" s="56">
        <v>1003.1</v>
      </c>
    </row>
    <row r="23" spans="1:4" x14ac:dyDescent="0.35">
      <c r="A23" s="43">
        <v>14</v>
      </c>
      <c r="B23" s="36" t="s">
        <v>37</v>
      </c>
      <c r="C23" s="6" t="s">
        <v>10</v>
      </c>
      <c r="D23" s="46">
        <v>1019.4</v>
      </c>
    </row>
    <row r="24" spans="1:4" x14ac:dyDescent="0.35">
      <c r="A24" s="43">
        <v>15</v>
      </c>
      <c r="B24" s="36" t="s">
        <v>12</v>
      </c>
      <c r="C24" s="6" t="s">
        <v>10</v>
      </c>
      <c r="D24" s="46">
        <v>163.80000000000001</v>
      </c>
    </row>
    <row r="25" spans="1:4" ht="18.600000000000001" thickBot="1" x14ac:dyDescent="0.4">
      <c r="A25" s="52"/>
      <c r="B25" s="9" t="s">
        <v>13</v>
      </c>
      <c r="C25" s="10" t="s">
        <v>10</v>
      </c>
      <c r="D25" s="57">
        <f>D22-D21</f>
        <v>29.100000000000023</v>
      </c>
    </row>
    <row r="26" spans="1:4" x14ac:dyDescent="0.35">
      <c r="A26" s="11"/>
      <c r="B26" s="12"/>
      <c r="C26" s="11"/>
      <c r="D26" s="29"/>
    </row>
    <row r="27" spans="1:4" ht="18.600000000000001" thickBot="1" x14ac:dyDescent="0.4">
      <c r="A27" s="13"/>
      <c r="B27" s="14"/>
      <c r="C27" s="15"/>
      <c r="D27" s="30"/>
    </row>
    <row r="28" spans="1:4" ht="18.600000000000001" thickBot="1" x14ac:dyDescent="0.4">
      <c r="A28" s="84" t="s">
        <v>2</v>
      </c>
      <c r="B28" s="77" t="s">
        <v>52</v>
      </c>
      <c r="C28" s="78" t="s">
        <v>48</v>
      </c>
      <c r="D28" s="79"/>
    </row>
    <row r="29" spans="1:4" x14ac:dyDescent="0.35">
      <c r="A29" s="85">
        <v>1</v>
      </c>
      <c r="B29" s="80" t="s">
        <v>53</v>
      </c>
      <c r="C29" s="75" t="s">
        <v>10</v>
      </c>
      <c r="D29" s="76">
        <v>67.37</v>
      </c>
    </row>
    <row r="30" spans="1:4" s="14" customFormat="1" x14ac:dyDescent="0.35">
      <c r="A30" s="86" t="s">
        <v>16</v>
      </c>
      <c r="B30" s="81" t="s">
        <v>49</v>
      </c>
      <c r="C30" s="21" t="s">
        <v>10</v>
      </c>
      <c r="D30" s="73">
        <v>28.7</v>
      </c>
    </row>
    <row r="31" spans="1:4" s="14" customFormat="1" x14ac:dyDescent="0.35">
      <c r="A31" s="86" t="s">
        <v>17</v>
      </c>
      <c r="B31" s="82" t="s">
        <v>50</v>
      </c>
      <c r="C31" s="21" t="s">
        <v>10</v>
      </c>
      <c r="D31" s="32">
        <v>28.15</v>
      </c>
    </row>
    <row r="32" spans="1:4" s="14" customFormat="1" ht="18.600000000000001" thickBot="1" x14ac:dyDescent="0.4">
      <c r="A32" s="87">
        <v>4</v>
      </c>
      <c r="B32" s="83" t="s">
        <v>51</v>
      </c>
      <c r="C32" s="72" t="s">
        <v>10</v>
      </c>
      <c r="D32" s="74">
        <f>D30-D29</f>
        <v>-38.67</v>
      </c>
    </row>
    <row r="33" spans="1:4" s="14" customFormat="1" x14ac:dyDescent="0.35">
      <c r="B33" s="25"/>
      <c r="C33" s="26"/>
      <c r="D33" s="34"/>
    </row>
    <row r="34" spans="1:4" s="14" customFormat="1" x14ac:dyDescent="0.35">
      <c r="A34" s="1"/>
      <c r="B34" s="13" t="s">
        <v>19</v>
      </c>
      <c r="C34" s="1" t="s">
        <v>20</v>
      </c>
      <c r="D34" s="28"/>
    </row>
    <row r="35" spans="1:4" s="14" customFormat="1" x14ac:dyDescent="0.35">
      <c r="A35" s="1"/>
      <c r="B35" s="2"/>
      <c r="C35" s="2"/>
      <c r="D35" s="28"/>
    </row>
    <row r="36" spans="1:4" s="14" customFormat="1" x14ac:dyDescent="0.35">
      <c r="A36" s="1"/>
      <c r="B36" s="13" t="s">
        <v>21</v>
      </c>
      <c r="C36" s="13"/>
      <c r="D36" s="28"/>
    </row>
    <row r="37" spans="1:4" s="14" customFormat="1" x14ac:dyDescent="0.35">
      <c r="C37" s="13"/>
      <c r="D37" s="34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B40" s="25"/>
      <c r="C40" s="26"/>
      <c r="D40" s="34"/>
    </row>
    <row r="41" spans="1:4" s="14" customFormat="1" x14ac:dyDescent="0.35">
      <c r="B41" s="27"/>
      <c r="C41" s="13"/>
      <c r="D41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zoomScale="70" zoomScaleNormal="70" workbookViewId="0">
      <selection activeCell="A28" sqref="A28:D3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44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1959.5</v>
      </c>
    </row>
    <row r="10" spans="1:4" x14ac:dyDescent="0.35">
      <c r="A10" s="43">
        <v>1</v>
      </c>
      <c r="B10" s="35" t="s">
        <v>23</v>
      </c>
      <c r="C10" s="8" t="s">
        <v>9</v>
      </c>
      <c r="D10" s="45">
        <v>84.6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43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0</v>
      </c>
    </row>
    <row r="13" spans="1:4" x14ac:dyDescent="0.35">
      <c r="A13" s="43">
        <v>4</v>
      </c>
      <c r="B13" s="36" t="s">
        <v>42</v>
      </c>
      <c r="C13" s="8" t="s">
        <v>10</v>
      </c>
      <c r="D13" s="46">
        <v>12.8</v>
      </c>
    </row>
    <row r="14" spans="1:4" x14ac:dyDescent="0.35">
      <c r="A14" s="43">
        <v>5</v>
      </c>
      <c r="B14" s="36" t="s">
        <v>28</v>
      </c>
      <c r="C14" s="8" t="s">
        <v>10</v>
      </c>
      <c r="D14" s="54">
        <v>120.3</v>
      </c>
    </row>
    <row r="15" spans="1:4" ht="36" x14ac:dyDescent="0.35">
      <c r="A15" s="43">
        <v>6</v>
      </c>
      <c r="B15" s="36" t="s">
        <v>29</v>
      </c>
      <c r="C15" s="8" t="s">
        <v>9</v>
      </c>
      <c r="D15" s="54">
        <v>76.7</v>
      </c>
    </row>
    <row r="16" spans="1:4" x14ac:dyDescent="0.35">
      <c r="A16" s="43">
        <v>7</v>
      </c>
      <c r="B16" s="36" t="s">
        <v>30</v>
      </c>
      <c r="C16" s="8" t="s">
        <v>10</v>
      </c>
      <c r="D16" s="55">
        <v>15.4</v>
      </c>
    </row>
    <row r="17" spans="1:4" x14ac:dyDescent="0.35">
      <c r="A17" s="43">
        <v>8</v>
      </c>
      <c r="B17" s="36" t="s">
        <v>31</v>
      </c>
      <c r="C17" s="8" t="s">
        <v>9</v>
      </c>
      <c r="D17" s="55">
        <v>73.099999999999994</v>
      </c>
    </row>
    <row r="18" spans="1:4" x14ac:dyDescent="0.35">
      <c r="A18" s="43">
        <v>9</v>
      </c>
      <c r="B18" s="36" t="s">
        <v>32</v>
      </c>
      <c r="C18" s="8" t="s">
        <v>10</v>
      </c>
      <c r="D18" s="55">
        <v>46.8</v>
      </c>
    </row>
    <row r="19" spans="1:4" x14ac:dyDescent="0.35">
      <c r="A19" s="43">
        <v>10</v>
      </c>
      <c r="B19" s="36" t="s">
        <v>33</v>
      </c>
      <c r="C19" s="8" t="s">
        <v>10</v>
      </c>
      <c r="D19" s="46">
        <v>19.600000000000001</v>
      </c>
    </row>
    <row r="20" spans="1:4" x14ac:dyDescent="0.35">
      <c r="A20" s="43">
        <v>11</v>
      </c>
      <c r="B20" s="37" t="s">
        <v>34</v>
      </c>
      <c r="C20" s="8" t="s">
        <v>10</v>
      </c>
      <c r="D20" s="46">
        <v>49.5</v>
      </c>
    </row>
    <row r="21" spans="1:4" s="40" customFormat="1" x14ac:dyDescent="0.35">
      <c r="A21" s="43">
        <v>12</v>
      </c>
      <c r="B21" s="39" t="s">
        <v>36</v>
      </c>
      <c r="C21" s="7" t="s">
        <v>10</v>
      </c>
      <c r="D21" s="56">
        <f>SUM(D10:D20)</f>
        <v>541.79999999999995</v>
      </c>
    </row>
    <row r="22" spans="1:4" s="40" customFormat="1" x14ac:dyDescent="0.35">
      <c r="A22" s="43">
        <v>13</v>
      </c>
      <c r="B22" s="38" t="s">
        <v>35</v>
      </c>
      <c r="C22" s="8" t="s">
        <v>10</v>
      </c>
      <c r="D22" s="56">
        <v>622.1</v>
      </c>
    </row>
    <row r="23" spans="1:4" x14ac:dyDescent="0.35">
      <c r="A23" s="43">
        <v>14</v>
      </c>
      <c r="B23" s="36" t="s">
        <v>37</v>
      </c>
      <c r="C23" s="6" t="s">
        <v>10</v>
      </c>
      <c r="D23" s="46">
        <v>621.29999999999995</v>
      </c>
    </row>
    <row r="24" spans="1:4" x14ac:dyDescent="0.35">
      <c r="A24" s="43">
        <v>15</v>
      </c>
      <c r="B24" s="36" t="s">
        <v>12</v>
      </c>
      <c r="C24" s="6" t="s">
        <v>10</v>
      </c>
      <c r="D24" s="46">
        <v>29.9</v>
      </c>
    </row>
    <row r="25" spans="1:4" ht="18.600000000000001" thickBot="1" x14ac:dyDescent="0.4">
      <c r="A25" s="52"/>
      <c r="B25" s="9" t="s">
        <v>13</v>
      </c>
      <c r="C25" s="10" t="s">
        <v>10</v>
      </c>
      <c r="D25" s="57">
        <f>D22-D21</f>
        <v>80.300000000000068</v>
      </c>
    </row>
    <row r="26" spans="1:4" x14ac:dyDescent="0.35">
      <c r="A26" s="11"/>
      <c r="B26" s="12"/>
      <c r="C26" s="11"/>
      <c r="D26" s="29"/>
    </row>
    <row r="27" spans="1:4" ht="18.600000000000001" thickBot="1" x14ac:dyDescent="0.4">
      <c r="A27" s="13"/>
      <c r="B27" s="14"/>
      <c r="C27" s="15"/>
      <c r="D27" s="30"/>
    </row>
    <row r="28" spans="1:4" ht="18.600000000000001" thickBot="1" x14ac:dyDescent="0.4">
      <c r="A28" s="84" t="s">
        <v>2</v>
      </c>
      <c r="B28" s="77" t="s">
        <v>52</v>
      </c>
      <c r="C28" s="78" t="s">
        <v>48</v>
      </c>
      <c r="D28" s="79"/>
    </row>
    <row r="29" spans="1:4" x14ac:dyDescent="0.35">
      <c r="A29" s="85">
        <v>1</v>
      </c>
      <c r="B29" s="80" t="s">
        <v>53</v>
      </c>
      <c r="C29" s="75" t="s">
        <v>10</v>
      </c>
      <c r="D29" s="76">
        <v>24.04</v>
      </c>
    </row>
    <row r="30" spans="1:4" s="14" customFormat="1" x14ac:dyDescent="0.35">
      <c r="A30" s="86" t="s">
        <v>16</v>
      </c>
      <c r="B30" s="81" t="s">
        <v>49</v>
      </c>
      <c r="C30" s="21" t="s">
        <v>10</v>
      </c>
      <c r="D30" s="73">
        <v>11.52</v>
      </c>
    </row>
    <row r="31" spans="1:4" s="14" customFormat="1" x14ac:dyDescent="0.35">
      <c r="A31" s="86" t="s">
        <v>17</v>
      </c>
      <c r="B31" s="82" t="s">
        <v>50</v>
      </c>
      <c r="C31" s="21" t="s">
        <v>10</v>
      </c>
      <c r="D31" s="32">
        <v>11.43</v>
      </c>
    </row>
    <row r="32" spans="1:4" s="14" customFormat="1" ht="18.600000000000001" thickBot="1" x14ac:dyDescent="0.4">
      <c r="A32" s="87">
        <v>4</v>
      </c>
      <c r="B32" s="83" t="s">
        <v>51</v>
      </c>
      <c r="C32" s="72" t="s">
        <v>10</v>
      </c>
      <c r="D32" s="74">
        <f>D30-D29</f>
        <v>-12.52</v>
      </c>
    </row>
    <row r="33" spans="1:4" s="14" customFormat="1" x14ac:dyDescent="0.35">
      <c r="B33" s="25"/>
      <c r="C33" s="26"/>
      <c r="D33" s="34"/>
    </row>
    <row r="34" spans="1:4" s="14" customFormat="1" x14ac:dyDescent="0.35">
      <c r="A34" s="1"/>
      <c r="B34" s="13" t="s">
        <v>19</v>
      </c>
      <c r="C34" s="1" t="s">
        <v>20</v>
      </c>
      <c r="D34" s="28"/>
    </row>
    <row r="35" spans="1:4" s="14" customFormat="1" x14ac:dyDescent="0.35">
      <c r="A35" s="1"/>
      <c r="B35" s="2"/>
      <c r="C35" s="2"/>
      <c r="D35" s="28"/>
    </row>
    <row r="36" spans="1:4" s="14" customFormat="1" x14ac:dyDescent="0.35">
      <c r="A36" s="1"/>
      <c r="B36" s="13" t="s">
        <v>21</v>
      </c>
      <c r="C36" s="13"/>
      <c r="D36" s="28"/>
    </row>
    <row r="37" spans="1:4" s="14" customFormat="1" x14ac:dyDescent="0.35">
      <c r="C37" s="13"/>
      <c r="D37" s="34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B40" s="25"/>
      <c r="C40" s="26"/>
      <c r="D40" s="34"/>
    </row>
    <row r="41" spans="1:4" s="14" customFormat="1" x14ac:dyDescent="0.35">
      <c r="B41" s="27"/>
      <c r="C41" s="13"/>
      <c r="D41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zoomScale="70" zoomScaleNormal="70" workbookViewId="0">
      <selection activeCell="A28" sqref="A28:D3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43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3127.8</v>
      </c>
    </row>
    <row r="10" spans="1:4" x14ac:dyDescent="0.35">
      <c r="A10" s="43">
        <v>1</v>
      </c>
      <c r="B10" s="35" t="s">
        <v>23</v>
      </c>
      <c r="C10" s="8" t="s">
        <v>9</v>
      </c>
      <c r="D10" s="45">
        <v>137.4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71.099999999999994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0</v>
      </c>
    </row>
    <row r="13" spans="1:4" x14ac:dyDescent="0.35">
      <c r="A13" s="43">
        <v>4</v>
      </c>
      <c r="B13" s="36" t="s">
        <v>42</v>
      </c>
      <c r="C13" s="8" t="s">
        <v>10</v>
      </c>
      <c r="D13" s="46">
        <v>16.8</v>
      </c>
    </row>
    <row r="14" spans="1:4" x14ac:dyDescent="0.35">
      <c r="A14" s="43">
        <v>5</v>
      </c>
      <c r="B14" s="36" t="s">
        <v>28</v>
      </c>
      <c r="C14" s="8" t="s">
        <v>10</v>
      </c>
      <c r="D14" s="54">
        <v>136.1</v>
      </c>
    </row>
    <row r="15" spans="1:4" ht="36" x14ac:dyDescent="0.35">
      <c r="A15" s="43">
        <v>6</v>
      </c>
      <c r="B15" s="36" t="s">
        <v>29</v>
      </c>
      <c r="C15" s="8" t="s">
        <v>9</v>
      </c>
      <c r="D15" s="54">
        <v>173.7</v>
      </c>
    </row>
    <row r="16" spans="1:4" x14ac:dyDescent="0.35">
      <c r="A16" s="43">
        <v>7</v>
      </c>
      <c r="B16" s="36" t="s">
        <v>30</v>
      </c>
      <c r="C16" s="8" t="s">
        <v>10</v>
      </c>
      <c r="D16" s="55">
        <v>24.4</v>
      </c>
    </row>
    <row r="17" spans="1:4" x14ac:dyDescent="0.35">
      <c r="A17" s="43">
        <v>8</v>
      </c>
      <c r="B17" s="36" t="s">
        <v>31</v>
      </c>
      <c r="C17" s="8" t="s">
        <v>9</v>
      </c>
      <c r="D17" s="55">
        <v>116.6</v>
      </c>
    </row>
    <row r="18" spans="1:4" x14ac:dyDescent="0.35">
      <c r="A18" s="43">
        <v>9</v>
      </c>
      <c r="B18" s="36" t="s">
        <v>32</v>
      </c>
      <c r="C18" s="8" t="s">
        <v>10</v>
      </c>
      <c r="D18" s="55">
        <v>74.7</v>
      </c>
    </row>
    <row r="19" spans="1:4" x14ac:dyDescent="0.35">
      <c r="A19" s="43">
        <v>10</v>
      </c>
      <c r="B19" s="36" t="s">
        <v>33</v>
      </c>
      <c r="C19" s="8" t="s">
        <v>10</v>
      </c>
      <c r="D19" s="46">
        <v>31.3</v>
      </c>
    </row>
    <row r="20" spans="1:4" x14ac:dyDescent="0.35">
      <c r="A20" s="43">
        <v>11</v>
      </c>
      <c r="B20" s="37" t="s">
        <v>34</v>
      </c>
      <c r="C20" s="8" t="s">
        <v>10</v>
      </c>
      <c r="D20" s="46">
        <v>79</v>
      </c>
    </row>
    <row r="21" spans="1:4" s="40" customFormat="1" x14ac:dyDescent="0.35">
      <c r="A21" s="43">
        <v>12</v>
      </c>
      <c r="B21" s="39" t="s">
        <v>36</v>
      </c>
      <c r="C21" s="7" t="s">
        <v>10</v>
      </c>
      <c r="D21" s="56">
        <f>SUM(D10:D20)</f>
        <v>861.09999999999991</v>
      </c>
    </row>
    <row r="22" spans="1:4" s="40" customFormat="1" x14ac:dyDescent="0.35">
      <c r="A22" s="43">
        <v>13</v>
      </c>
      <c r="B22" s="38" t="s">
        <v>35</v>
      </c>
      <c r="C22" s="8" t="s">
        <v>10</v>
      </c>
      <c r="D22" s="56">
        <v>994.3</v>
      </c>
    </row>
    <row r="23" spans="1:4" x14ac:dyDescent="0.35">
      <c r="A23" s="43">
        <v>14</v>
      </c>
      <c r="B23" s="36" t="s">
        <v>37</v>
      </c>
      <c r="C23" s="6" t="s">
        <v>10</v>
      </c>
      <c r="D23" s="46">
        <v>1019.1</v>
      </c>
    </row>
    <row r="24" spans="1:4" x14ac:dyDescent="0.35">
      <c r="A24" s="43">
        <v>15</v>
      </c>
      <c r="B24" s="36" t="s">
        <v>12</v>
      </c>
      <c r="C24" s="6" t="s">
        <v>10</v>
      </c>
      <c r="D24" s="46">
        <v>311</v>
      </c>
    </row>
    <row r="25" spans="1:4" ht="18.600000000000001" thickBot="1" x14ac:dyDescent="0.4">
      <c r="A25" s="52"/>
      <c r="B25" s="9" t="s">
        <v>13</v>
      </c>
      <c r="C25" s="10" t="s">
        <v>10</v>
      </c>
      <c r="D25" s="57">
        <f>D22-D21</f>
        <v>133.20000000000005</v>
      </c>
    </row>
    <row r="26" spans="1:4" x14ac:dyDescent="0.35">
      <c r="A26" s="11"/>
      <c r="B26" s="12"/>
      <c r="C26" s="11"/>
      <c r="D26" s="29"/>
    </row>
    <row r="27" spans="1:4" ht="18.600000000000001" thickBot="1" x14ac:dyDescent="0.4">
      <c r="A27" s="13"/>
      <c r="B27" s="14"/>
      <c r="C27" s="15"/>
      <c r="D27" s="30"/>
    </row>
    <row r="28" spans="1:4" ht="18.600000000000001" thickBot="1" x14ac:dyDescent="0.4">
      <c r="A28" s="84" t="s">
        <v>2</v>
      </c>
      <c r="B28" s="77" t="s">
        <v>52</v>
      </c>
      <c r="C28" s="78" t="s">
        <v>48</v>
      </c>
      <c r="D28" s="79"/>
    </row>
    <row r="29" spans="1:4" x14ac:dyDescent="0.35">
      <c r="A29" s="85">
        <v>1</v>
      </c>
      <c r="B29" s="80" t="s">
        <v>53</v>
      </c>
      <c r="C29" s="75" t="s">
        <v>10</v>
      </c>
      <c r="D29" s="76">
        <v>43.73</v>
      </c>
    </row>
    <row r="30" spans="1:4" s="14" customFormat="1" x14ac:dyDescent="0.35">
      <c r="A30" s="86" t="s">
        <v>16</v>
      </c>
      <c r="B30" s="81" t="s">
        <v>49</v>
      </c>
      <c r="C30" s="21" t="s">
        <v>10</v>
      </c>
      <c r="D30" s="73">
        <v>30.72</v>
      </c>
    </row>
    <row r="31" spans="1:4" s="14" customFormat="1" x14ac:dyDescent="0.35">
      <c r="A31" s="86" t="s">
        <v>17</v>
      </c>
      <c r="B31" s="82" t="s">
        <v>50</v>
      </c>
      <c r="C31" s="21" t="s">
        <v>10</v>
      </c>
      <c r="D31" s="32">
        <v>29.66</v>
      </c>
    </row>
    <row r="32" spans="1:4" s="14" customFormat="1" ht="18.600000000000001" thickBot="1" x14ac:dyDescent="0.4">
      <c r="A32" s="87">
        <v>4</v>
      </c>
      <c r="B32" s="83" t="s">
        <v>51</v>
      </c>
      <c r="C32" s="72" t="s">
        <v>10</v>
      </c>
      <c r="D32" s="74">
        <f>D30-D29</f>
        <v>-13.009999999999998</v>
      </c>
    </row>
    <row r="33" spans="1:4" s="14" customFormat="1" x14ac:dyDescent="0.35">
      <c r="B33" s="25"/>
      <c r="C33" s="26"/>
      <c r="D33" s="34"/>
    </row>
    <row r="34" spans="1:4" s="14" customFormat="1" x14ac:dyDescent="0.35">
      <c r="A34" s="1"/>
      <c r="B34" s="13" t="s">
        <v>19</v>
      </c>
      <c r="C34" s="1" t="s">
        <v>20</v>
      </c>
      <c r="D34" s="28"/>
    </row>
    <row r="35" spans="1:4" s="14" customFormat="1" x14ac:dyDescent="0.35">
      <c r="A35" s="1"/>
      <c r="B35" s="2"/>
      <c r="C35" s="2"/>
      <c r="D35" s="28"/>
    </row>
    <row r="36" spans="1:4" s="14" customFormat="1" x14ac:dyDescent="0.35">
      <c r="A36" s="1"/>
      <c r="B36" s="13" t="s">
        <v>21</v>
      </c>
      <c r="C36" s="13"/>
      <c r="D36" s="28"/>
    </row>
    <row r="37" spans="1:4" s="14" customFormat="1" x14ac:dyDescent="0.35">
      <c r="C37" s="13"/>
      <c r="D37" s="34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B40" s="25"/>
      <c r="C40" s="26"/>
      <c r="D40" s="34"/>
    </row>
    <row r="41" spans="1:4" s="14" customFormat="1" x14ac:dyDescent="0.35">
      <c r="B41" s="27"/>
      <c r="C41" s="13"/>
      <c r="D41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zoomScale="70" zoomScaleNormal="70" workbookViewId="0">
      <selection activeCell="A28" sqref="A28:D3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41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1490.4</v>
      </c>
    </row>
    <row r="10" spans="1:4" x14ac:dyDescent="0.35">
      <c r="A10" s="43">
        <v>1</v>
      </c>
      <c r="B10" s="35" t="s">
        <v>23</v>
      </c>
      <c r="C10" s="8" t="s">
        <v>9</v>
      </c>
      <c r="D10" s="45">
        <v>64.900000000000006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33.299999999999997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0</v>
      </c>
    </row>
    <row r="13" spans="1:4" x14ac:dyDescent="0.35">
      <c r="A13" s="43">
        <v>4</v>
      </c>
      <c r="B13" s="36" t="s">
        <v>42</v>
      </c>
      <c r="C13" s="8" t="s">
        <v>10</v>
      </c>
      <c r="D13" s="46">
        <v>12.9</v>
      </c>
    </row>
    <row r="14" spans="1:4" x14ac:dyDescent="0.35">
      <c r="A14" s="43">
        <v>5</v>
      </c>
      <c r="B14" s="36" t="s">
        <v>28</v>
      </c>
      <c r="C14" s="8" t="s">
        <v>10</v>
      </c>
      <c r="D14" s="54">
        <v>72.900000000000006</v>
      </c>
    </row>
    <row r="15" spans="1:4" ht="36" x14ac:dyDescent="0.35">
      <c r="A15" s="43">
        <v>6</v>
      </c>
      <c r="B15" s="36" t="s">
        <v>29</v>
      </c>
      <c r="C15" s="8" t="s">
        <v>9</v>
      </c>
      <c r="D15" s="54">
        <v>63.3</v>
      </c>
    </row>
    <row r="16" spans="1:4" x14ac:dyDescent="0.35">
      <c r="A16" s="43">
        <v>7</v>
      </c>
      <c r="B16" s="36" t="s">
        <v>30</v>
      </c>
      <c r="C16" s="8" t="s">
        <v>10</v>
      </c>
      <c r="D16" s="55">
        <v>12.3</v>
      </c>
    </row>
    <row r="17" spans="1:4" x14ac:dyDescent="0.35">
      <c r="A17" s="43">
        <v>8</v>
      </c>
      <c r="B17" s="36" t="s">
        <v>31</v>
      </c>
      <c r="C17" s="8" t="s">
        <v>9</v>
      </c>
      <c r="D17" s="55">
        <v>55.6</v>
      </c>
    </row>
    <row r="18" spans="1:4" x14ac:dyDescent="0.35">
      <c r="A18" s="43">
        <v>9</v>
      </c>
      <c r="B18" s="36" t="s">
        <v>32</v>
      </c>
      <c r="C18" s="8" t="s">
        <v>10</v>
      </c>
      <c r="D18" s="55">
        <v>35.6</v>
      </c>
    </row>
    <row r="19" spans="1:4" x14ac:dyDescent="0.35">
      <c r="A19" s="43">
        <v>10</v>
      </c>
      <c r="B19" s="36" t="s">
        <v>33</v>
      </c>
      <c r="C19" s="8" t="s">
        <v>10</v>
      </c>
      <c r="D19" s="46">
        <v>14.9</v>
      </c>
    </row>
    <row r="20" spans="1:4" x14ac:dyDescent="0.35">
      <c r="A20" s="43">
        <v>11</v>
      </c>
      <c r="B20" s="37" t="s">
        <v>34</v>
      </c>
      <c r="C20" s="8" t="s">
        <v>10</v>
      </c>
      <c r="D20" s="46">
        <v>37.6</v>
      </c>
    </row>
    <row r="21" spans="1:4" s="40" customFormat="1" x14ac:dyDescent="0.35">
      <c r="A21" s="43">
        <v>12</v>
      </c>
      <c r="B21" s="39" t="s">
        <v>36</v>
      </c>
      <c r="C21" s="7" t="s">
        <v>10</v>
      </c>
      <c r="D21" s="56">
        <f>SUM(D10:D20)</f>
        <v>403.30000000000007</v>
      </c>
    </row>
    <row r="22" spans="1:4" s="40" customFormat="1" x14ac:dyDescent="0.35">
      <c r="A22" s="43">
        <v>13</v>
      </c>
      <c r="B22" s="38" t="s">
        <v>35</v>
      </c>
      <c r="C22" s="8" t="s">
        <v>10</v>
      </c>
      <c r="D22" s="56">
        <v>473.9</v>
      </c>
    </row>
    <row r="23" spans="1:4" x14ac:dyDescent="0.35">
      <c r="A23" s="43">
        <v>14</v>
      </c>
      <c r="B23" s="36" t="s">
        <v>37</v>
      </c>
      <c r="C23" s="6" t="s">
        <v>10</v>
      </c>
      <c r="D23" s="46">
        <v>470.9</v>
      </c>
    </row>
    <row r="24" spans="1:4" x14ac:dyDescent="0.35">
      <c r="A24" s="43">
        <v>15</v>
      </c>
      <c r="B24" s="36" t="s">
        <v>12</v>
      </c>
      <c r="C24" s="6" t="s">
        <v>10</v>
      </c>
      <c r="D24" s="46">
        <v>109.9</v>
      </c>
    </row>
    <row r="25" spans="1:4" ht="18.600000000000001" thickBot="1" x14ac:dyDescent="0.4">
      <c r="A25" s="52"/>
      <c r="B25" s="9" t="s">
        <v>13</v>
      </c>
      <c r="C25" s="10" t="s">
        <v>10</v>
      </c>
      <c r="D25" s="57">
        <f>D22-D21</f>
        <v>70.599999999999909</v>
      </c>
    </row>
    <row r="26" spans="1:4" x14ac:dyDescent="0.35">
      <c r="A26" s="11"/>
      <c r="B26" s="12"/>
      <c r="C26" s="11"/>
      <c r="D26" s="29"/>
    </row>
    <row r="27" spans="1:4" ht="18.600000000000001" thickBot="1" x14ac:dyDescent="0.4">
      <c r="A27" s="13"/>
      <c r="B27" s="14"/>
      <c r="C27" s="15"/>
      <c r="D27" s="30"/>
    </row>
    <row r="28" spans="1:4" ht="18.600000000000001" thickBot="1" x14ac:dyDescent="0.4">
      <c r="A28" s="84" t="s">
        <v>2</v>
      </c>
      <c r="B28" s="77" t="s">
        <v>52</v>
      </c>
      <c r="C28" s="78" t="s">
        <v>48</v>
      </c>
      <c r="D28" s="79"/>
    </row>
    <row r="29" spans="1:4" x14ac:dyDescent="0.35">
      <c r="A29" s="85">
        <v>1</v>
      </c>
      <c r="B29" s="80" t="s">
        <v>53</v>
      </c>
      <c r="C29" s="75" t="s">
        <v>10</v>
      </c>
      <c r="D29" s="76">
        <v>23.77</v>
      </c>
    </row>
    <row r="30" spans="1:4" s="14" customFormat="1" x14ac:dyDescent="0.35">
      <c r="A30" s="86" t="s">
        <v>16</v>
      </c>
      <c r="B30" s="81" t="s">
        <v>49</v>
      </c>
      <c r="C30" s="21" t="s">
        <v>10</v>
      </c>
      <c r="D30" s="73">
        <v>8.59</v>
      </c>
    </row>
    <row r="31" spans="1:4" s="14" customFormat="1" x14ac:dyDescent="0.35">
      <c r="A31" s="86" t="s">
        <v>17</v>
      </c>
      <c r="B31" s="82" t="s">
        <v>50</v>
      </c>
      <c r="C31" s="21" t="s">
        <v>10</v>
      </c>
      <c r="D31" s="32">
        <v>7.77</v>
      </c>
    </row>
    <row r="32" spans="1:4" s="14" customFormat="1" ht="18.600000000000001" thickBot="1" x14ac:dyDescent="0.4">
      <c r="A32" s="87">
        <v>4</v>
      </c>
      <c r="B32" s="83" t="s">
        <v>51</v>
      </c>
      <c r="C32" s="72" t="s">
        <v>10</v>
      </c>
      <c r="D32" s="74">
        <f>D30-D29</f>
        <v>-15.18</v>
      </c>
    </row>
    <row r="33" spans="1:4" s="14" customFormat="1" x14ac:dyDescent="0.35">
      <c r="B33" s="25"/>
      <c r="C33" s="26"/>
      <c r="D33" s="34"/>
    </row>
    <row r="34" spans="1:4" s="14" customFormat="1" x14ac:dyDescent="0.35">
      <c r="A34" s="1"/>
      <c r="B34" s="13" t="s">
        <v>19</v>
      </c>
      <c r="C34" s="1" t="s">
        <v>20</v>
      </c>
      <c r="D34" s="28"/>
    </row>
    <row r="35" spans="1:4" s="14" customFormat="1" x14ac:dyDescent="0.35">
      <c r="A35" s="1"/>
      <c r="B35" s="2"/>
      <c r="C35" s="2"/>
      <c r="D35" s="28"/>
    </row>
    <row r="36" spans="1:4" s="14" customFormat="1" x14ac:dyDescent="0.35">
      <c r="A36" s="1"/>
      <c r="B36" s="13" t="s">
        <v>21</v>
      </c>
      <c r="C36" s="13"/>
      <c r="D36" s="28"/>
    </row>
    <row r="37" spans="1:4" s="14" customFormat="1" x14ac:dyDescent="0.35">
      <c r="C37" s="13"/>
      <c r="D37" s="34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B40" s="25"/>
      <c r="C40" s="26"/>
      <c r="D40" s="34"/>
    </row>
    <row r="41" spans="1:4" s="14" customFormat="1" x14ac:dyDescent="0.35">
      <c r="B41" s="27"/>
      <c r="C41" s="13"/>
      <c r="D41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0" zoomScale="70" zoomScaleNormal="70" workbookViewId="0">
      <selection activeCell="A29" sqref="A29:D37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39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4316.2</v>
      </c>
    </row>
    <row r="10" spans="1:4" x14ac:dyDescent="0.35">
      <c r="A10" s="43">
        <v>1</v>
      </c>
      <c r="B10" s="35" t="s">
        <v>23</v>
      </c>
      <c r="C10" s="8" t="s">
        <v>9</v>
      </c>
      <c r="D10" s="44">
        <v>189.3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97.7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9.9</v>
      </c>
    </row>
    <row r="13" spans="1:4" x14ac:dyDescent="0.35">
      <c r="A13" s="43">
        <v>4</v>
      </c>
      <c r="B13" s="36" t="s">
        <v>26</v>
      </c>
      <c r="C13" s="8" t="s">
        <v>10</v>
      </c>
      <c r="D13" s="46">
        <v>76</v>
      </c>
    </row>
    <row r="14" spans="1:4" x14ac:dyDescent="0.35">
      <c r="A14" s="43">
        <v>5</v>
      </c>
      <c r="B14" s="36" t="s">
        <v>27</v>
      </c>
      <c r="C14" s="8" t="s">
        <v>10</v>
      </c>
      <c r="D14" s="54">
        <v>351.9</v>
      </c>
    </row>
    <row r="15" spans="1:4" x14ac:dyDescent="0.35">
      <c r="A15" s="43">
        <v>6</v>
      </c>
      <c r="B15" s="36" t="s">
        <v>28</v>
      </c>
      <c r="C15" s="8" t="s">
        <v>10</v>
      </c>
      <c r="D15" s="54">
        <v>265.5</v>
      </c>
    </row>
    <row r="16" spans="1:4" ht="36" x14ac:dyDescent="0.35">
      <c r="A16" s="43">
        <v>7</v>
      </c>
      <c r="B16" s="36" t="s">
        <v>29</v>
      </c>
      <c r="C16" s="8" t="s">
        <v>9</v>
      </c>
      <c r="D16" s="54">
        <v>129.5</v>
      </c>
    </row>
    <row r="17" spans="1:4" x14ac:dyDescent="0.35">
      <c r="A17" s="43">
        <v>8</v>
      </c>
      <c r="B17" s="36" t="s">
        <v>40</v>
      </c>
      <c r="C17" s="8" t="s">
        <v>10</v>
      </c>
      <c r="D17" s="55">
        <v>4.2</v>
      </c>
    </row>
    <row r="18" spans="1:4" x14ac:dyDescent="0.35">
      <c r="A18" s="43">
        <v>9</v>
      </c>
      <c r="B18" s="36" t="s">
        <v>31</v>
      </c>
      <c r="C18" s="8" t="s">
        <v>9</v>
      </c>
      <c r="D18" s="55">
        <v>161</v>
      </c>
    </row>
    <row r="19" spans="1:4" x14ac:dyDescent="0.35">
      <c r="A19" s="43">
        <v>10</v>
      </c>
      <c r="B19" s="36" t="s">
        <v>32</v>
      </c>
      <c r="C19" s="8" t="s">
        <v>10</v>
      </c>
      <c r="D19" s="55">
        <v>103</v>
      </c>
    </row>
    <row r="20" spans="1:4" x14ac:dyDescent="0.35">
      <c r="A20" s="43">
        <v>11</v>
      </c>
      <c r="B20" s="36" t="s">
        <v>33</v>
      </c>
      <c r="C20" s="8" t="s">
        <v>10</v>
      </c>
      <c r="D20" s="46">
        <v>43.2</v>
      </c>
    </row>
    <row r="21" spans="1:4" x14ac:dyDescent="0.35">
      <c r="A21" s="43">
        <v>12</v>
      </c>
      <c r="B21" s="37" t="s">
        <v>34</v>
      </c>
      <c r="C21" s="8" t="s">
        <v>10</v>
      </c>
      <c r="D21" s="46">
        <v>109</v>
      </c>
    </row>
    <row r="22" spans="1:4" s="40" customFormat="1" ht="17.399999999999999" x14ac:dyDescent="0.3">
      <c r="A22" s="50">
        <v>13</v>
      </c>
      <c r="B22" s="39" t="s">
        <v>36</v>
      </c>
      <c r="C22" s="7" t="s">
        <v>10</v>
      </c>
      <c r="D22" s="56">
        <f>SUM(D10:D21)</f>
        <v>1540.2</v>
      </c>
    </row>
    <row r="23" spans="1:4" s="40" customFormat="1" x14ac:dyDescent="0.35">
      <c r="A23" s="50">
        <v>14</v>
      </c>
      <c r="B23" s="38" t="s">
        <v>35</v>
      </c>
      <c r="C23" s="8" t="s">
        <v>10</v>
      </c>
      <c r="D23" s="56">
        <v>1942.4</v>
      </c>
    </row>
    <row r="24" spans="1:4" x14ac:dyDescent="0.35">
      <c r="A24" s="43">
        <v>15</v>
      </c>
      <c r="B24" s="36" t="s">
        <v>37</v>
      </c>
      <c r="C24" s="6" t="s">
        <v>10</v>
      </c>
      <c r="D24" s="46">
        <v>1924.8</v>
      </c>
    </row>
    <row r="25" spans="1:4" x14ac:dyDescent="0.35">
      <c r="A25" s="43">
        <v>16</v>
      </c>
      <c r="B25" s="36" t="s">
        <v>12</v>
      </c>
      <c r="C25" s="6" t="s">
        <v>10</v>
      </c>
      <c r="D25" s="46">
        <v>125</v>
      </c>
    </row>
    <row r="26" spans="1:4" ht="18.600000000000001" thickBot="1" x14ac:dyDescent="0.4">
      <c r="A26" s="52"/>
      <c r="B26" s="9" t="s">
        <v>13</v>
      </c>
      <c r="C26" s="10" t="s">
        <v>10</v>
      </c>
      <c r="D26" s="57">
        <f>D23-D22</f>
        <v>402.20000000000005</v>
      </c>
    </row>
    <row r="27" spans="1:4" x14ac:dyDescent="0.35">
      <c r="A27" s="11"/>
      <c r="B27" s="12"/>
      <c r="C27" s="11"/>
      <c r="D27" s="29"/>
    </row>
    <row r="28" spans="1:4" ht="18.600000000000001" thickBot="1" x14ac:dyDescent="0.4">
      <c r="A28" s="13"/>
      <c r="B28" s="14"/>
      <c r="C28" s="15"/>
      <c r="D28" s="30"/>
    </row>
    <row r="29" spans="1:4" ht="18.600000000000001" thickBot="1" x14ac:dyDescent="0.4">
      <c r="A29" s="84" t="s">
        <v>2</v>
      </c>
      <c r="B29" s="77" t="s">
        <v>52</v>
      </c>
      <c r="C29" s="78" t="s">
        <v>48</v>
      </c>
      <c r="D29" s="79"/>
    </row>
    <row r="30" spans="1:4" x14ac:dyDescent="0.35">
      <c r="A30" s="85">
        <v>1</v>
      </c>
      <c r="B30" s="80" t="s">
        <v>53</v>
      </c>
      <c r="C30" s="75" t="s">
        <v>10</v>
      </c>
      <c r="D30" s="76">
        <v>60.04</v>
      </c>
    </row>
    <row r="31" spans="1:4" s="14" customFormat="1" x14ac:dyDescent="0.35">
      <c r="A31" s="86" t="s">
        <v>16</v>
      </c>
      <c r="B31" s="81" t="s">
        <v>49</v>
      </c>
      <c r="C31" s="21" t="s">
        <v>10</v>
      </c>
      <c r="D31" s="73">
        <v>59.99</v>
      </c>
    </row>
    <row r="32" spans="1:4" s="14" customFormat="1" x14ac:dyDescent="0.35">
      <c r="A32" s="86" t="s">
        <v>17</v>
      </c>
      <c r="B32" s="82" t="s">
        <v>50</v>
      </c>
      <c r="C32" s="21" t="s">
        <v>10</v>
      </c>
      <c r="D32" s="32">
        <v>60.32</v>
      </c>
    </row>
    <row r="33" spans="1:4" s="14" customFormat="1" ht="18.600000000000001" thickBot="1" x14ac:dyDescent="0.4">
      <c r="A33" s="87">
        <v>4</v>
      </c>
      <c r="B33" s="83" t="s">
        <v>51</v>
      </c>
      <c r="C33" s="72" t="s">
        <v>10</v>
      </c>
      <c r="D33" s="74">
        <f>D31-D30</f>
        <v>-4.9999999999997158E-2</v>
      </c>
    </row>
    <row r="34" spans="1:4" s="14" customFormat="1" x14ac:dyDescent="0.35">
      <c r="B34" s="25"/>
      <c r="C34" s="26"/>
      <c r="D34" s="34"/>
    </row>
    <row r="35" spans="1:4" s="14" customFormat="1" x14ac:dyDescent="0.35">
      <c r="A35" s="1"/>
      <c r="B35" s="13" t="s">
        <v>19</v>
      </c>
      <c r="C35" s="1" t="s">
        <v>20</v>
      </c>
      <c r="D35" s="28"/>
    </row>
    <row r="36" spans="1:4" s="14" customFormat="1" x14ac:dyDescent="0.35">
      <c r="A36" s="1"/>
      <c r="B36" s="2"/>
      <c r="C36" s="2"/>
      <c r="D36" s="28"/>
    </row>
    <row r="37" spans="1:4" s="14" customFormat="1" x14ac:dyDescent="0.35">
      <c r="A37" s="1"/>
      <c r="B37" s="13" t="s">
        <v>21</v>
      </c>
      <c r="C37" s="13"/>
      <c r="D37" s="28"/>
    </row>
    <row r="38" spans="1:4" s="14" customFormat="1" x14ac:dyDescent="0.35">
      <c r="C38" s="13"/>
      <c r="D38" s="34"/>
    </row>
    <row r="39" spans="1:4" s="14" customFormat="1" x14ac:dyDescent="0.35">
      <c r="C39" s="13"/>
      <c r="D39" s="34"/>
    </row>
    <row r="40" spans="1:4" s="14" customFormat="1" x14ac:dyDescent="0.35">
      <c r="C40" s="13"/>
      <c r="D40" s="34"/>
    </row>
    <row r="41" spans="1:4" s="14" customFormat="1" x14ac:dyDescent="0.35">
      <c r="B41" s="25"/>
      <c r="C41" s="26"/>
      <c r="D41" s="34"/>
    </row>
    <row r="42" spans="1:4" s="14" customFormat="1" x14ac:dyDescent="0.35">
      <c r="B42" s="27"/>
      <c r="C42" s="13"/>
      <c r="D42" s="34"/>
    </row>
  </sheetData>
  <mergeCells count="8">
    <mergeCell ref="B1:D1"/>
    <mergeCell ref="B2:D2"/>
    <mergeCell ref="B3:D3"/>
    <mergeCell ref="B4:D4"/>
    <mergeCell ref="A6:A7"/>
    <mergeCell ref="B6:B7"/>
    <mergeCell ref="C6:C7"/>
    <mergeCell ref="D6:D7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6" zoomScale="70" zoomScaleNormal="70" workbookViewId="0">
      <selection activeCell="A35" sqref="A35:D43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1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4260.8</v>
      </c>
    </row>
    <row r="10" spans="1:4" x14ac:dyDescent="0.35">
      <c r="A10" s="43">
        <v>1</v>
      </c>
      <c r="B10" s="35" t="s">
        <v>23</v>
      </c>
      <c r="C10" s="8" t="s">
        <v>9</v>
      </c>
      <c r="D10" s="44">
        <v>186.85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96.47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4.91</v>
      </c>
    </row>
    <row r="13" spans="1:4" x14ac:dyDescent="0.35">
      <c r="A13" s="43">
        <v>4</v>
      </c>
      <c r="B13" s="36" t="s">
        <v>26</v>
      </c>
      <c r="C13" s="8" t="s">
        <v>10</v>
      </c>
      <c r="D13" s="47">
        <v>76.03</v>
      </c>
    </row>
    <row r="14" spans="1:4" x14ac:dyDescent="0.35">
      <c r="A14" s="43">
        <v>5</v>
      </c>
      <c r="B14" s="36" t="s">
        <v>27</v>
      </c>
      <c r="C14" s="8" t="s">
        <v>10</v>
      </c>
      <c r="D14" s="48">
        <v>377.15</v>
      </c>
    </row>
    <row r="15" spans="1:4" x14ac:dyDescent="0.35">
      <c r="A15" s="43">
        <v>6</v>
      </c>
      <c r="B15" s="36" t="s">
        <v>28</v>
      </c>
      <c r="C15" s="8" t="s">
        <v>10</v>
      </c>
      <c r="D15" s="48">
        <v>544.85</v>
      </c>
    </row>
    <row r="16" spans="1:4" ht="36" x14ac:dyDescent="0.35">
      <c r="A16" s="43">
        <v>7</v>
      </c>
      <c r="B16" s="36" t="s">
        <v>29</v>
      </c>
      <c r="C16" s="8" t="s">
        <v>9</v>
      </c>
      <c r="D16" s="48">
        <v>132.30000000000001</v>
      </c>
    </row>
    <row r="17" spans="1:4" x14ac:dyDescent="0.35">
      <c r="A17" s="43">
        <v>8</v>
      </c>
      <c r="B17" s="36" t="s">
        <v>40</v>
      </c>
      <c r="C17" s="8" t="s">
        <v>10</v>
      </c>
      <c r="D17" s="49">
        <v>2.4</v>
      </c>
    </row>
    <row r="18" spans="1:4" x14ac:dyDescent="0.35">
      <c r="A18" s="43">
        <v>9</v>
      </c>
      <c r="B18" s="36" t="s">
        <v>31</v>
      </c>
      <c r="C18" s="8" t="s">
        <v>9</v>
      </c>
      <c r="D18" s="49">
        <v>158.88</v>
      </c>
    </row>
    <row r="19" spans="1:4" x14ac:dyDescent="0.35">
      <c r="A19" s="43">
        <v>10</v>
      </c>
      <c r="B19" s="36" t="s">
        <v>32</v>
      </c>
      <c r="C19" s="8" t="s">
        <v>10</v>
      </c>
      <c r="D19" s="49">
        <v>101.67</v>
      </c>
    </row>
    <row r="20" spans="1:4" x14ac:dyDescent="0.35">
      <c r="A20" s="43">
        <v>11</v>
      </c>
      <c r="B20" s="36" t="s">
        <v>33</v>
      </c>
      <c r="C20" s="8" t="s">
        <v>10</v>
      </c>
      <c r="D20" s="47">
        <v>42.68</v>
      </c>
    </row>
    <row r="21" spans="1:4" x14ac:dyDescent="0.35">
      <c r="A21" s="43">
        <v>12</v>
      </c>
      <c r="B21" s="37" t="s">
        <v>34</v>
      </c>
      <c r="C21" s="8" t="s">
        <v>10</v>
      </c>
      <c r="D21" s="47">
        <v>107.62</v>
      </c>
    </row>
    <row r="22" spans="1:4" s="40" customFormat="1" ht="17.399999999999999" x14ac:dyDescent="0.3">
      <c r="A22" s="50">
        <v>13</v>
      </c>
      <c r="B22" s="39" t="s">
        <v>36</v>
      </c>
      <c r="C22" s="7" t="s">
        <v>10</v>
      </c>
      <c r="D22" s="51">
        <f>SUM(D10:D21)</f>
        <v>1831.8100000000004</v>
      </c>
    </row>
    <row r="23" spans="1:4" s="40" customFormat="1" x14ac:dyDescent="0.35">
      <c r="A23" s="50">
        <v>14</v>
      </c>
      <c r="B23" s="38" t="s">
        <v>35</v>
      </c>
      <c r="C23" s="8" t="s">
        <v>10</v>
      </c>
      <c r="D23" s="51">
        <v>1901.4</v>
      </c>
    </row>
    <row r="24" spans="1:4" x14ac:dyDescent="0.35">
      <c r="A24" s="43">
        <v>15</v>
      </c>
      <c r="B24" s="36" t="s">
        <v>37</v>
      </c>
      <c r="C24" s="6" t="s">
        <v>10</v>
      </c>
      <c r="D24" s="47">
        <v>1870.9</v>
      </c>
    </row>
    <row r="25" spans="1:4" x14ac:dyDescent="0.35">
      <c r="A25" s="43">
        <v>16</v>
      </c>
      <c r="B25" s="36" t="s">
        <v>12</v>
      </c>
      <c r="C25" s="6" t="s">
        <v>10</v>
      </c>
      <c r="D25" s="47">
        <v>255.6</v>
      </c>
    </row>
    <row r="26" spans="1:4" ht="18.600000000000001" thickBot="1" x14ac:dyDescent="0.4">
      <c r="A26" s="52"/>
      <c r="B26" s="9" t="s">
        <v>13</v>
      </c>
      <c r="C26" s="10" t="s">
        <v>10</v>
      </c>
      <c r="D26" s="53">
        <f>D23-D22</f>
        <v>69.589999999999691</v>
      </c>
    </row>
    <row r="27" spans="1:4" x14ac:dyDescent="0.35">
      <c r="A27" s="11"/>
      <c r="B27" s="12"/>
      <c r="C27" s="11"/>
      <c r="D27" s="29"/>
    </row>
    <row r="28" spans="1:4" ht="18.600000000000001" thickBot="1" x14ac:dyDescent="0.4">
      <c r="A28" s="13"/>
      <c r="B28" s="14"/>
      <c r="C28" s="15"/>
      <c r="D28" s="30"/>
    </row>
    <row r="29" spans="1:4" ht="18.600000000000001" thickBot="1" x14ac:dyDescent="0.4">
      <c r="A29" s="16" t="s">
        <v>2</v>
      </c>
      <c r="B29" s="60" t="s">
        <v>14</v>
      </c>
      <c r="C29" s="61"/>
      <c r="D29" s="62"/>
    </row>
    <row r="30" spans="1:4" ht="22.5" customHeight="1" x14ac:dyDescent="0.35">
      <c r="A30" s="16">
        <v>1</v>
      </c>
      <c r="B30" s="17" t="s">
        <v>15</v>
      </c>
      <c r="C30" s="18"/>
      <c r="D30" s="31"/>
    </row>
    <row r="31" spans="1:4" ht="14.4" customHeight="1" x14ac:dyDescent="0.35">
      <c r="A31" s="19" t="s">
        <v>16</v>
      </c>
      <c r="B31" s="20" t="s">
        <v>11</v>
      </c>
      <c r="C31" s="21" t="s">
        <v>8</v>
      </c>
      <c r="D31" s="32">
        <v>8.6999999999999993</v>
      </c>
    </row>
    <row r="32" spans="1:4" ht="18.600000000000001" thickBot="1" x14ac:dyDescent="0.4">
      <c r="A32" s="22" t="s">
        <v>17</v>
      </c>
      <c r="B32" s="23" t="s">
        <v>18</v>
      </c>
      <c r="C32" s="24" t="s">
        <v>8</v>
      </c>
      <c r="D32" s="33">
        <v>8.6999999999999993</v>
      </c>
    </row>
    <row r="34" spans="1:4" ht="18.600000000000001" thickBot="1" x14ac:dyDescent="0.4"/>
    <row r="35" spans="1:4" s="14" customFormat="1" ht="18.600000000000001" thickBot="1" x14ac:dyDescent="0.4">
      <c r="A35" s="84" t="s">
        <v>2</v>
      </c>
      <c r="B35" s="77" t="s">
        <v>52</v>
      </c>
      <c r="C35" s="78" t="s">
        <v>48</v>
      </c>
      <c r="D35" s="79"/>
    </row>
    <row r="36" spans="1:4" s="14" customFormat="1" x14ac:dyDescent="0.35">
      <c r="A36" s="85">
        <v>1</v>
      </c>
      <c r="B36" s="80" t="s">
        <v>53</v>
      </c>
      <c r="C36" s="75" t="s">
        <v>10</v>
      </c>
      <c r="D36" s="76">
        <v>58.46</v>
      </c>
    </row>
    <row r="37" spans="1:4" s="14" customFormat="1" x14ac:dyDescent="0.35">
      <c r="A37" s="86" t="s">
        <v>16</v>
      </c>
      <c r="B37" s="81" t="s">
        <v>49</v>
      </c>
      <c r="C37" s="21" t="s">
        <v>10</v>
      </c>
      <c r="D37" s="73">
        <v>58.55</v>
      </c>
    </row>
    <row r="38" spans="1:4" s="14" customFormat="1" x14ac:dyDescent="0.35">
      <c r="A38" s="86" t="s">
        <v>17</v>
      </c>
      <c r="B38" s="82" t="s">
        <v>50</v>
      </c>
      <c r="C38" s="21" t="s">
        <v>10</v>
      </c>
      <c r="D38" s="32">
        <v>58.98</v>
      </c>
    </row>
    <row r="39" spans="1:4" s="14" customFormat="1" ht="18.600000000000001" thickBot="1" x14ac:dyDescent="0.4">
      <c r="A39" s="87">
        <v>4</v>
      </c>
      <c r="B39" s="83" t="s">
        <v>51</v>
      </c>
      <c r="C39" s="72" t="s">
        <v>10</v>
      </c>
      <c r="D39" s="74">
        <f>D37-D36</f>
        <v>8.9999999999996305E-2</v>
      </c>
    </row>
    <row r="40" spans="1:4" s="14" customFormat="1" x14ac:dyDescent="0.35">
      <c r="B40" s="25"/>
      <c r="C40" s="26"/>
      <c r="D40" s="34"/>
    </row>
    <row r="41" spans="1:4" s="14" customFormat="1" x14ac:dyDescent="0.35">
      <c r="A41" s="1"/>
      <c r="B41" s="13" t="s">
        <v>19</v>
      </c>
      <c r="C41" s="1" t="s">
        <v>20</v>
      </c>
      <c r="D41" s="28"/>
    </row>
    <row r="42" spans="1:4" s="14" customFormat="1" x14ac:dyDescent="0.35">
      <c r="A42" s="1"/>
      <c r="B42" s="2"/>
      <c r="C42" s="2"/>
      <c r="D42" s="28"/>
    </row>
    <row r="43" spans="1:4" s="14" customFormat="1" x14ac:dyDescent="0.35">
      <c r="A43" s="1"/>
      <c r="B43" s="13" t="s">
        <v>21</v>
      </c>
      <c r="C43" s="13"/>
      <c r="D43" s="28"/>
    </row>
    <row r="44" spans="1:4" s="14" customFormat="1" x14ac:dyDescent="0.35">
      <c r="C44" s="13"/>
      <c r="D44" s="34"/>
    </row>
    <row r="45" spans="1:4" s="14" customFormat="1" x14ac:dyDescent="0.35">
      <c r="B45" s="25"/>
      <c r="C45" s="26"/>
      <c r="D45" s="34"/>
    </row>
    <row r="46" spans="1:4" s="14" customFormat="1" x14ac:dyDescent="0.35">
      <c r="B46" s="27"/>
      <c r="C46" s="13"/>
      <c r="D46" s="34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2" zoomScale="70" zoomScaleNormal="70" workbookViewId="0">
      <selection activeCell="B46" sqref="B4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7" style="2" customWidth="1"/>
    <col min="4" max="4" width="25.44140625" style="28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63" t="s">
        <v>0</v>
      </c>
      <c r="C1" s="63"/>
      <c r="D1" s="63"/>
    </row>
    <row r="2" spans="1:4" x14ac:dyDescent="0.35">
      <c r="B2" s="63" t="s">
        <v>22</v>
      </c>
      <c r="C2" s="63"/>
      <c r="D2" s="63"/>
    </row>
    <row r="3" spans="1:4" x14ac:dyDescent="0.35">
      <c r="B3" s="63" t="s">
        <v>1</v>
      </c>
      <c r="C3" s="63"/>
      <c r="D3" s="63"/>
    </row>
    <row r="4" spans="1:4" x14ac:dyDescent="0.35">
      <c r="B4" s="63" t="s">
        <v>38</v>
      </c>
      <c r="C4" s="63"/>
      <c r="D4" s="63"/>
    </row>
    <row r="5" spans="1:4" ht="18.600000000000001" thickBot="1" x14ac:dyDescent="0.4"/>
    <row r="6" spans="1:4" ht="18.600000000000001" thickBot="1" x14ac:dyDescent="0.4">
      <c r="A6" s="64" t="s">
        <v>2</v>
      </c>
      <c r="B6" s="66" t="s">
        <v>3</v>
      </c>
      <c r="C6" s="68" t="s">
        <v>4</v>
      </c>
      <c r="D6" s="70" t="s">
        <v>5</v>
      </c>
    </row>
    <row r="7" spans="1:4" ht="18.600000000000001" thickBot="1" x14ac:dyDescent="0.4">
      <c r="A7" s="65"/>
      <c r="B7" s="67"/>
      <c r="C7" s="69"/>
      <c r="D7" s="71"/>
    </row>
    <row r="8" spans="1:4" x14ac:dyDescent="0.35">
      <c r="A8" s="3">
        <v>1</v>
      </c>
      <c r="B8" s="4">
        <v>2</v>
      </c>
      <c r="C8" s="4">
        <v>3</v>
      </c>
      <c r="D8" s="41">
        <v>4</v>
      </c>
    </row>
    <row r="9" spans="1:4" x14ac:dyDescent="0.35">
      <c r="A9" s="5"/>
      <c r="B9" s="6" t="s">
        <v>6</v>
      </c>
      <c r="C9" s="6" t="s">
        <v>7</v>
      </c>
      <c r="D9" s="42">
        <v>4922.3999999999996</v>
      </c>
    </row>
    <row r="10" spans="1:4" x14ac:dyDescent="0.35">
      <c r="A10" s="43">
        <v>1</v>
      </c>
      <c r="B10" s="35" t="s">
        <v>23</v>
      </c>
      <c r="C10" s="8" t="s">
        <v>9</v>
      </c>
      <c r="D10" s="44">
        <v>214.4</v>
      </c>
    </row>
    <row r="11" spans="1:4" x14ac:dyDescent="0.35">
      <c r="A11" s="43">
        <v>2</v>
      </c>
      <c r="B11" s="36" t="s">
        <v>24</v>
      </c>
      <c r="C11" s="8" t="s">
        <v>10</v>
      </c>
      <c r="D11" s="45">
        <v>110</v>
      </c>
    </row>
    <row r="12" spans="1:4" x14ac:dyDescent="0.35">
      <c r="A12" s="43">
        <v>3</v>
      </c>
      <c r="B12" s="36" t="s">
        <v>25</v>
      </c>
      <c r="C12" s="8" t="s">
        <v>10</v>
      </c>
      <c r="D12" s="46">
        <v>4.91</v>
      </c>
    </row>
    <row r="13" spans="1:4" x14ac:dyDescent="0.35">
      <c r="A13" s="43">
        <v>4</v>
      </c>
      <c r="B13" s="36" t="s">
        <v>26</v>
      </c>
      <c r="C13" s="8" t="s">
        <v>10</v>
      </c>
      <c r="D13" s="47">
        <v>76.03</v>
      </c>
    </row>
    <row r="14" spans="1:4" x14ac:dyDescent="0.35">
      <c r="A14" s="43">
        <v>5</v>
      </c>
      <c r="B14" s="36" t="s">
        <v>27</v>
      </c>
      <c r="C14" s="8" t="s">
        <v>10</v>
      </c>
      <c r="D14" s="48">
        <v>371.5</v>
      </c>
    </row>
    <row r="15" spans="1:4" x14ac:dyDescent="0.35">
      <c r="A15" s="43">
        <v>6</v>
      </c>
      <c r="B15" s="36" t="s">
        <v>28</v>
      </c>
      <c r="C15" s="8" t="s">
        <v>10</v>
      </c>
      <c r="D15" s="48">
        <v>475.3</v>
      </c>
    </row>
    <row r="16" spans="1:4" ht="36" x14ac:dyDescent="0.35">
      <c r="A16" s="43">
        <v>7</v>
      </c>
      <c r="B16" s="36" t="s">
        <v>29</v>
      </c>
      <c r="C16" s="8" t="s">
        <v>9</v>
      </c>
      <c r="D16" s="48">
        <v>151.5</v>
      </c>
    </row>
    <row r="17" spans="1:4" x14ac:dyDescent="0.35">
      <c r="A17" s="43">
        <v>8</v>
      </c>
      <c r="B17" s="36" t="s">
        <v>40</v>
      </c>
      <c r="C17" s="8" t="s">
        <v>10</v>
      </c>
      <c r="D17" s="49">
        <v>3.4</v>
      </c>
    </row>
    <row r="18" spans="1:4" x14ac:dyDescent="0.35">
      <c r="A18" s="43">
        <v>9</v>
      </c>
      <c r="B18" s="36" t="s">
        <v>31</v>
      </c>
      <c r="C18" s="8" t="s">
        <v>9</v>
      </c>
      <c r="D18" s="49">
        <v>183.5</v>
      </c>
    </row>
    <row r="19" spans="1:4" x14ac:dyDescent="0.35">
      <c r="A19" s="43">
        <v>10</v>
      </c>
      <c r="B19" s="36" t="s">
        <v>32</v>
      </c>
      <c r="C19" s="8" t="s">
        <v>10</v>
      </c>
      <c r="D19" s="49">
        <v>117.5</v>
      </c>
    </row>
    <row r="20" spans="1:4" x14ac:dyDescent="0.35">
      <c r="A20" s="43">
        <v>11</v>
      </c>
      <c r="B20" s="36" t="s">
        <v>33</v>
      </c>
      <c r="C20" s="8" t="s">
        <v>10</v>
      </c>
      <c r="D20" s="47">
        <v>49.3</v>
      </c>
    </row>
    <row r="21" spans="1:4" x14ac:dyDescent="0.35">
      <c r="A21" s="43">
        <v>12</v>
      </c>
      <c r="B21" s="37" t="s">
        <v>34</v>
      </c>
      <c r="C21" s="8" t="s">
        <v>10</v>
      </c>
      <c r="D21" s="47">
        <v>124.3</v>
      </c>
    </row>
    <row r="22" spans="1:4" s="40" customFormat="1" ht="17.399999999999999" x14ac:dyDescent="0.3">
      <c r="A22" s="50">
        <v>13</v>
      </c>
      <c r="B22" s="39" t="s">
        <v>36</v>
      </c>
      <c r="C22" s="7" t="s">
        <v>10</v>
      </c>
      <c r="D22" s="51">
        <f>SUM(D10:D21)</f>
        <v>1881.64</v>
      </c>
    </row>
    <row r="23" spans="1:4" s="40" customFormat="1" x14ac:dyDescent="0.35">
      <c r="A23" s="50">
        <v>14</v>
      </c>
      <c r="B23" s="38" t="s">
        <v>35</v>
      </c>
      <c r="C23" s="8" t="s">
        <v>10</v>
      </c>
      <c r="D23" s="51">
        <v>2216.1</v>
      </c>
    </row>
    <row r="24" spans="1:4" x14ac:dyDescent="0.35">
      <c r="A24" s="43">
        <v>15</v>
      </c>
      <c r="B24" s="36" t="s">
        <v>37</v>
      </c>
      <c r="C24" s="6" t="s">
        <v>10</v>
      </c>
      <c r="D24" s="47">
        <v>2155.3000000000002</v>
      </c>
    </row>
    <row r="25" spans="1:4" x14ac:dyDescent="0.35">
      <c r="A25" s="43">
        <v>16</v>
      </c>
      <c r="B25" s="36" t="s">
        <v>12</v>
      </c>
      <c r="C25" s="6" t="s">
        <v>10</v>
      </c>
      <c r="D25" s="47">
        <v>537.1</v>
      </c>
    </row>
    <row r="26" spans="1:4" ht="18.600000000000001" thickBot="1" x14ac:dyDescent="0.4">
      <c r="A26" s="52"/>
      <c r="B26" s="9" t="s">
        <v>13</v>
      </c>
      <c r="C26" s="10" t="s">
        <v>10</v>
      </c>
      <c r="D26" s="57">
        <f>D23-D22</f>
        <v>334.45999999999981</v>
      </c>
    </row>
    <row r="27" spans="1:4" x14ac:dyDescent="0.35">
      <c r="A27" s="11"/>
      <c r="B27" s="12"/>
      <c r="C27" s="11"/>
      <c r="D27" s="29"/>
    </row>
    <row r="28" spans="1:4" ht="18.600000000000001" thickBot="1" x14ac:dyDescent="0.4">
      <c r="A28" s="13"/>
      <c r="B28" s="14"/>
      <c r="C28" s="15"/>
      <c r="D28" s="30"/>
    </row>
    <row r="29" spans="1:4" ht="18.600000000000001" thickBot="1" x14ac:dyDescent="0.4">
      <c r="A29" s="16" t="s">
        <v>2</v>
      </c>
      <c r="B29" s="60" t="s">
        <v>14</v>
      </c>
      <c r="C29" s="61"/>
      <c r="D29" s="62"/>
    </row>
    <row r="30" spans="1:4" ht="22.5" customHeight="1" x14ac:dyDescent="0.35">
      <c r="A30" s="16">
        <v>1</v>
      </c>
      <c r="B30" s="17" t="s">
        <v>15</v>
      </c>
      <c r="C30" s="18"/>
      <c r="D30" s="31"/>
    </row>
    <row r="31" spans="1:4" ht="14.4" customHeight="1" x14ac:dyDescent="0.35">
      <c r="A31" s="19" t="s">
        <v>16</v>
      </c>
      <c r="B31" s="20" t="s">
        <v>11</v>
      </c>
      <c r="C31" s="21" t="s">
        <v>8</v>
      </c>
      <c r="D31" s="32">
        <v>11.8</v>
      </c>
    </row>
    <row r="32" spans="1:4" ht="18.600000000000001" thickBot="1" x14ac:dyDescent="0.4">
      <c r="A32" s="22" t="s">
        <v>17</v>
      </c>
      <c r="B32" s="23" t="s">
        <v>18</v>
      </c>
      <c r="C32" s="24" t="s">
        <v>8</v>
      </c>
      <c r="D32" s="33">
        <v>11.8</v>
      </c>
    </row>
    <row r="34" spans="1:4" ht="18.600000000000001" thickBot="1" x14ac:dyDescent="0.4"/>
    <row r="35" spans="1:4" s="14" customFormat="1" ht="18.600000000000001" thickBot="1" x14ac:dyDescent="0.4">
      <c r="A35" s="84" t="s">
        <v>2</v>
      </c>
      <c r="B35" s="77" t="s">
        <v>52</v>
      </c>
      <c r="C35" s="78" t="s">
        <v>48</v>
      </c>
      <c r="D35" s="79"/>
    </row>
    <row r="36" spans="1:4" s="14" customFormat="1" x14ac:dyDescent="0.35">
      <c r="A36" s="85">
        <v>1</v>
      </c>
      <c r="B36" s="80" t="s">
        <v>53</v>
      </c>
      <c r="C36" s="75" t="s">
        <v>10</v>
      </c>
      <c r="D36" s="76">
        <v>101.89</v>
      </c>
    </row>
    <row r="37" spans="1:4" s="14" customFormat="1" x14ac:dyDescent="0.35">
      <c r="A37" s="86" t="s">
        <v>16</v>
      </c>
      <c r="B37" s="81" t="s">
        <v>49</v>
      </c>
      <c r="C37" s="21" t="s">
        <v>10</v>
      </c>
      <c r="D37" s="73">
        <v>76.209999999999994</v>
      </c>
    </row>
    <row r="38" spans="1:4" s="14" customFormat="1" x14ac:dyDescent="0.35">
      <c r="A38" s="86" t="s">
        <v>17</v>
      </c>
      <c r="B38" s="82" t="s">
        <v>50</v>
      </c>
      <c r="C38" s="21" t="s">
        <v>10</v>
      </c>
      <c r="D38" s="32">
        <v>75.430000000000007</v>
      </c>
    </row>
    <row r="39" spans="1:4" s="14" customFormat="1" ht="18.600000000000001" thickBot="1" x14ac:dyDescent="0.4">
      <c r="A39" s="87">
        <v>4</v>
      </c>
      <c r="B39" s="83" t="s">
        <v>51</v>
      </c>
      <c r="C39" s="72" t="s">
        <v>10</v>
      </c>
      <c r="D39" s="74">
        <f>D37-D36</f>
        <v>-25.680000000000007</v>
      </c>
    </row>
    <row r="40" spans="1:4" s="14" customFormat="1" x14ac:dyDescent="0.35">
      <c r="B40" s="25"/>
      <c r="C40" s="26"/>
      <c r="D40" s="34"/>
    </row>
    <row r="41" spans="1:4" s="14" customFormat="1" x14ac:dyDescent="0.35">
      <c r="A41" s="1"/>
      <c r="B41" s="13" t="s">
        <v>19</v>
      </c>
      <c r="C41" s="1" t="s">
        <v>20</v>
      </c>
      <c r="D41" s="28"/>
    </row>
    <row r="42" spans="1:4" s="14" customFormat="1" x14ac:dyDescent="0.35">
      <c r="A42" s="1"/>
      <c r="B42" s="2"/>
      <c r="C42" s="2"/>
      <c r="D42" s="28"/>
    </row>
    <row r="43" spans="1:4" s="14" customFormat="1" x14ac:dyDescent="0.35">
      <c r="A43" s="1"/>
      <c r="B43" s="13" t="s">
        <v>21</v>
      </c>
      <c r="C43" s="13"/>
      <c r="D43" s="28"/>
    </row>
    <row r="44" spans="1:4" s="14" customFormat="1" x14ac:dyDescent="0.35">
      <c r="C44" s="13"/>
      <c r="D44" s="34"/>
    </row>
    <row r="45" spans="1:4" s="14" customFormat="1" x14ac:dyDescent="0.35">
      <c r="B45" s="25"/>
      <c r="C45" s="26"/>
      <c r="D45" s="34"/>
    </row>
    <row r="46" spans="1:4" s="14" customFormat="1" x14ac:dyDescent="0.35">
      <c r="B46" s="27"/>
      <c r="C46" s="13"/>
      <c r="D46" s="34"/>
    </row>
  </sheetData>
  <mergeCells count="9">
    <mergeCell ref="A6:A7"/>
    <mergeCell ref="B6:B7"/>
    <mergeCell ref="C6:C7"/>
    <mergeCell ref="D6:D7"/>
    <mergeCell ref="B29:D29"/>
    <mergeCell ref="B1:D1"/>
    <mergeCell ref="B2:D2"/>
    <mergeCell ref="B3:D3"/>
    <mergeCell ref="B4:D4"/>
  </mergeCells>
  <pageMargins left="0" right="0" top="0.74803149606299213" bottom="0" header="0.31496062992125984" footer="0.31496062992125984"/>
  <pageSetup paperSize="9" scale="75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Луговая 2 </vt:lpstr>
      <vt:lpstr>Луговая 2 к.1</vt:lpstr>
      <vt:lpstr>Луговая 4</vt:lpstr>
      <vt:lpstr>Луговая 6</vt:lpstr>
      <vt:lpstr>Луговая 8</vt:lpstr>
      <vt:lpstr>Луговая 10</vt:lpstr>
      <vt:lpstr>Луговая 12</vt:lpstr>
      <vt:lpstr>Луговая 14</vt:lpstr>
      <vt:lpstr>Луговая 16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cp:lastPrinted>2016-07-14T08:55:44Z</cp:lastPrinted>
  <dcterms:created xsi:type="dcterms:W3CDTF">2016-04-28T06:52:48Z</dcterms:created>
  <dcterms:modified xsi:type="dcterms:W3CDTF">2016-07-14T09:02:37Z</dcterms:modified>
</cp:coreProperties>
</file>